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5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B166"/>
  <c r="A166"/>
  <c r="L165"/>
  <c r="L176" s="1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B138"/>
  <c r="A138"/>
  <c r="L137"/>
  <c r="J137"/>
  <c r="I137"/>
  <c r="H137"/>
  <c r="G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B71"/>
  <c r="A71"/>
  <c r="L70"/>
  <c r="J70"/>
  <c r="J81" s="1"/>
  <c r="I70"/>
  <c r="I81" s="1"/>
  <c r="H70"/>
  <c r="G70"/>
  <c r="F70"/>
  <c r="F81" s="1"/>
  <c r="B62"/>
  <c r="A62"/>
  <c r="L61"/>
  <c r="J61"/>
  <c r="I61"/>
  <c r="H61"/>
  <c r="G61"/>
  <c r="B52"/>
  <c r="A52"/>
  <c r="L51"/>
  <c r="J51"/>
  <c r="J62" s="1"/>
  <c r="I51"/>
  <c r="H51"/>
  <c r="G51"/>
  <c r="F51"/>
  <c r="B43"/>
  <c r="A43"/>
  <c r="L42"/>
  <c r="J42"/>
  <c r="I42"/>
  <c r="H42"/>
  <c r="G42"/>
  <c r="B33"/>
  <c r="A33"/>
  <c r="L32"/>
  <c r="L43" s="1"/>
  <c r="J32"/>
  <c r="J43" s="1"/>
  <c r="I32"/>
  <c r="H32"/>
  <c r="G32"/>
  <c r="G43" s="1"/>
  <c r="F32"/>
  <c r="F43" s="1"/>
  <c r="B24"/>
  <c r="A24"/>
  <c r="L23"/>
  <c r="J23"/>
  <c r="I23"/>
  <c r="H23"/>
  <c r="G23"/>
  <c r="B14"/>
  <c r="A14"/>
  <c r="L13"/>
  <c r="J13"/>
  <c r="J24" s="1"/>
  <c r="I13"/>
  <c r="I24" s="1"/>
  <c r="H13"/>
  <c r="H24" s="1"/>
  <c r="G13"/>
  <c r="G24" s="1"/>
  <c r="F13"/>
  <c r="G195" l="1"/>
  <c r="H195"/>
  <c r="I195"/>
  <c r="F176"/>
  <c r="I176"/>
  <c r="H176"/>
  <c r="H157"/>
  <c r="L157"/>
  <c r="I157"/>
  <c r="F157"/>
  <c r="I138"/>
  <c r="J138"/>
  <c r="J196" s="1"/>
  <c r="L138"/>
  <c r="H138"/>
  <c r="H119"/>
  <c r="L119"/>
  <c r="I119"/>
  <c r="G119"/>
  <c r="G100"/>
  <c r="I100"/>
  <c r="H81"/>
  <c r="L81"/>
  <c r="G81"/>
  <c r="L62"/>
  <c r="I62"/>
  <c r="G62"/>
  <c r="F62"/>
  <c r="H62"/>
  <c r="H43"/>
  <c r="I43"/>
  <c r="F24"/>
  <c r="L24"/>
  <c r="H196" l="1"/>
  <c r="G196"/>
  <c r="L196"/>
  <c r="I196"/>
  <c r="F196"/>
</calcChain>
</file>

<file path=xl/sharedStrings.xml><?xml version="1.0" encoding="utf-8"?>
<sst xmlns="http://schemas.openxmlformats.org/spreadsheetml/2006/main" count="279" uniqueCount="88">
  <si>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</si>
  <si>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</si>
  <si>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</si>
  <si>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</si>
  <si>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</si>
  <si>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</si>
  <si>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</si>
  <si>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</si>
  <si>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</si>
  <si>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</si>
  <si>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</si>
  <si>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</si>
  <si>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</si>
  <si>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</si>
  <si>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</si>
  <si>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</si>
  <si>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</si>
  <si>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</si>
  <si>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</si>
  <si>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</si>
  <si>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</si>
  <si>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</si>
  <si>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</si>
  <si>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</si>
  <si>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</si>
  <si>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</si>
  <si>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</si>
  <si>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</si>
  <si>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</si>
  <si>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</si>
  <si>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</si>
  <si>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</si>
  <si>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</si>
  <si>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</si>
  <si>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</si>
  <si>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</si>
  <si>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</si>
  <si>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</si>
  <si>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</si>
  <si>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</si>
  <si>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Согрина</t>
  </si>
  <si>
    <t>суп картофельный с бобовыми</t>
  </si>
  <si>
    <t>250\25</t>
  </si>
  <si>
    <t>котлета рыбная</t>
  </si>
  <si>
    <t>100\30</t>
  </si>
  <si>
    <t>234\330</t>
  </si>
  <si>
    <t>макаронные изделия отварные</t>
  </si>
  <si>
    <t>компот из свежих плодов</t>
  </si>
  <si>
    <t>п\р</t>
  </si>
  <si>
    <t>салат из свежих помидор</t>
  </si>
  <si>
    <t>плов из птицы</t>
  </si>
  <si>
    <t>запеканка из творога со сгущенным молоком</t>
  </si>
  <si>
    <t>100\20</t>
  </si>
  <si>
    <t>чай с сахаром и лимоном</t>
  </si>
  <si>
    <t>200\15\7</t>
  </si>
  <si>
    <t>щи из свежей капусты с картофелем</t>
  </si>
  <si>
    <t>250\25\5</t>
  </si>
  <si>
    <t>зразы из говядины фаршированные рисом</t>
  </si>
  <si>
    <t>275\330</t>
  </si>
  <si>
    <t>каша гречневая рассыпчатая</t>
  </si>
  <si>
    <t>салат из капусты</t>
  </si>
  <si>
    <t>кисель</t>
  </si>
  <si>
    <t>фрукт</t>
  </si>
  <si>
    <t>яблоко</t>
  </si>
  <si>
    <t>суп молочный с макаронными изделиями</t>
  </si>
  <si>
    <t>птица отварная</t>
  </si>
  <si>
    <t>288\331</t>
  </si>
  <si>
    <t>пюре картофельное</t>
  </si>
  <si>
    <t>сок фруктовый</t>
  </si>
  <si>
    <t xml:space="preserve">борщ с капустой, картофелем со сметаной </t>
  </si>
  <si>
    <t>рыба припущенная с маслом</t>
  </si>
  <si>
    <t>100\10</t>
  </si>
  <si>
    <t>рис отварной</t>
  </si>
  <si>
    <t>компот из сухофруктов</t>
  </si>
  <si>
    <t>рассольник ленинградский</t>
  </si>
  <si>
    <t>фрикадельки в соусе</t>
  </si>
  <si>
    <t>280\331</t>
  </si>
  <si>
    <t>чай с сахаром</t>
  </si>
  <si>
    <t>200\15</t>
  </si>
  <si>
    <t>салат из свежих помидоров и огурцов</t>
  </si>
  <si>
    <t>рагу из куры</t>
  </si>
  <si>
    <t>сырники из творога со сгущенным молоком</t>
  </si>
  <si>
    <t>гуляш из отварной говядины</t>
  </si>
  <si>
    <t>какао с молоком</t>
  </si>
  <si>
    <t>крендель</t>
  </si>
  <si>
    <t>булка</t>
  </si>
  <si>
    <t>салат картофельный с огурцами или капустой</t>
  </si>
  <si>
    <t>салат из свеклы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</si>
</sst>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04" activePane="bottomRight" state="frozen"/>
      <selection pane="topRight" activeCell="E1" sqref="E1"/>
      <selection pane="bottomLeft" activeCell="A6" sqref="A6"/>
      <selection pane="bottomRight" activeCell="G117" sqref="G1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0.66</v>
      </c>
      <c r="H14" s="43">
        <v>3.67</v>
      </c>
      <c r="I14" s="43">
        <v>2.74</v>
      </c>
      <c r="J14" s="43">
        <v>46.62</v>
      </c>
      <c r="K14" s="44">
        <v>23</v>
      </c>
      <c r="L14" s="43">
        <v>4.13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 t="s">
        <v>42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102</v>
      </c>
      <c r="L15" s="43">
        <v>15.08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 t="s">
        <v>44</v>
      </c>
      <c r="G16" s="43">
        <v>11.24</v>
      </c>
      <c r="H16" s="43">
        <v>9</v>
      </c>
      <c r="I16" s="43">
        <v>15.61</v>
      </c>
      <c r="J16" s="43">
        <v>186.87</v>
      </c>
      <c r="K16" s="44" t="s">
        <v>45</v>
      </c>
      <c r="L16" s="43">
        <v>31.8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6.79</v>
      </c>
      <c r="H17" s="43">
        <v>0.8</v>
      </c>
      <c r="I17" s="43">
        <v>38.299999999999997</v>
      </c>
      <c r="J17" s="43">
        <v>187.56</v>
      </c>
      <c r="K17" s="44">
        <v>202</v>
      </c>
      <c r="L17" s="43">
        <v>3.04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0.16</v>
      </c>
      <c r="I18" s="43">
        <v>23.88</v>
      </c>
      <c r="J18" s="43">
        <v>97.6</v>
      </c>
      <c r="K18" s="44">
        <v>342</v>
      </c>
      <c r="L18" s="43">
        <v>8.68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1.68</v>
      </c>
      <c r="H19" s="43">
        <v>0.33</v>
      </c>
      <c r="I19" s="43">
        <v>14.82</v>
      </c>
      <c r="J19" s="43">
        <v>68.97</v>
      </c>
      <c r="K19" s="44" t="s">
        <v>48</v>
      </c>
      <c r="L19" s="43">
        <v>2.35</v>
      </c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48</v>
      </c>
      <c r="L20" s="43">
        <v>2.35</v>
      </c>
    </row>
    <row r="21" spans="1:12" ht="15">
      <c r="A21" s="23"/>
      <c r="B21" s="15"/>
      <c r="C21" s="11"/>
      <c r="D21" s="6" t="s">
        <v>62</v>
      </c>
      <c r="E21" s="42" t="s">
        <v>63</v>
      </c>
      <c r="F21" s="43">
        <v>150</v>
      </c>
      <c r="G21" s="43">
        <v>0.4</v>
      </c>
      <c r="H21" s="43">
        <v>0.4</v>
      </c>
      <c r="I21" s="43">
        <v>0.8</v>
      </c>
      <c r="J21" s="43">
        <v>47</v>
      </c>
      <c r="K21" s="44">
        <v>338</v>
      </c>
      <c r="L21" s="43">
        <v>17.7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1055</v>
      </c>
      <c r="G23" s="19">
        <f t="shared" ref="G23:J23" si="2">SUM(G14:G22)</f>
        <v>28.099999999999998</v>
      </c>
      <c r="H23" s="19">
        <f t="shared" si="2"/>
        <v>19.959999999999994</v>
      </c>
      <c r="I23" s="19">
        <f t="shared" si="2"/>
        <v>127.50999999999998</v>
      </c>
      <c r="J23" s="19">
        <f t="shared" si="2"/>
        <v>851.84</v>
      </c>
      <c r="K23" s="25"/>
      <c r="L23" s="19">
        <f t="shared" ref="L23" si="3">SUM(L14:L22)</f>
        <v>85.13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1055</v>
      </c>
      <c r="G24" s="32">
        <f t="shared" ref="G24:J24" si="4">G13+G23</f>
        <v>28.099999999999998</v>
      </c>
      <c r="H24" s="32">
        <f t="shared" si="4"/>
        <v>19.959999999999994</v>
      </c>
      <c r="I24" s="32">
        <f t="shared" si="4"/>
        <v>127.50999999999998</v>
      </c>
      <c r="J24" s="32">
        <f t="shared" si="4"/>
        <v>851.84</v>
      </c>
      <c r="K24" s="32"/>
      <c r="L24" s="32">
        <f t="shared" ref="L24" si="5">L13+L23</f>
        <v>85.13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1.31</v>
      </c>
      <c r="H33" s="43">
        <v>3.25</v>
      </c>
      <c r="I33" s="43">
        <v>6.47</v>
      </c>
      <c r="J33" s="43">
        <v>60.4</v>
      </c>
      <c r="K33" s="44">
        <v>45</v>
      </c>
      <c r="L33" s="43">
        <v>4.76</v>
      </c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16.940000000000001</v>
      </c>
      <c r="H34" s="43">
        <v>10.47</v>
      </c>
      <c r="I34" s="43">
        <v>35.729999999999997</v>
      </c>
      <c r="J34" s="43">
        <v>305.33</v>
      </c>
      <c r="K34" s="44">
        <v>291</v>
      </c>
      <c r="L34" s="43">
        <v>36.14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 t="s">
        <v>52</v>
      </c>
      <c r="G35" s="43">
        <v>17.54</v>
      </c>
      <c r="H35" s="43">
        <v>13.27</v>
      </c>
      <c r="I35" s="43">
        <v>33.6</v>
      </c>
      <c r="J35" s="43">
        <v>324</v>
      </c>
      <c r="K35" s="44">
        <v>223</v>
      </c>
      <c r="L35" s="43">
        <v>36.07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 t="s">
        <v>54</v>
      </c>
      <c r="G37" s="43">
        <v>0.13</v>
      </c>
      <c r="H37" s="43">
        <v>0.02</v>
      </c>
      <c r="I37" s="43">
        <v>15.2</v>
      </c>
      <c r="J37" s="43">
        <v>62</v>
      </c>
      <c r="K37" s="44">
        <v>377</v>
      </c>
      <c r="L37" s="43">
        <v>3.48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1.68</v>
      </c>
      <c r="H38" s="43">
        <v>0.33</v>
      </c>
      <c r="I38" s="43">
        <v>14.82</v>
      </c>
      <c r="J38" s="43">
        <v>68.97</v>
      </c>
      <c r="K38" s="44" t="s">
        <v>48</v>
      </c>
      <c r="L38" s="43">
        <v>2.35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48</v>
      </c>
      <c r="L39" s="43">
        <v>2.35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702</v>
      </c>
      <c r="G42" s="19">
        <f t="shared" ref="G42" si="10">SUM(G33:G41)</f>
        <v>39.28</v>
      </c>
      <c r="H42" s="19">
        <f t="shared" ref="H42" si="11">SUM(H33:H41)</f>
        <v>27.669999999999998</v>
      </c>
      <c r="I42" s="19">
        <f t="shared" ref="I42" si="12">SUM(I33:I41)</f>
        <v>120.63999999999999</v>
      </c>
      <c r="J42" s="19">
        <f t="shared" ref="J42:L42" si="13">SUM(J33:J41)</f>
        <v>889.67000000000007</v>
      </c>
      <c r="K42" s="25"/>
      <c r="L42" s="19">
        <f t="shared" si="13"/>
        <v>85.149999999999991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702</v>
      </c>
      <c r="G43" s="32">
        <f t="shared" ref="G43" si="14">G32+G42</f>
        <v>39.28</v>
      </c>
      <c r="H43" s="32">
        <f t="shared" ref="H43" si="15">H32+H42</f>
        <v>27.669999999999998</v>
      </c>
      <c r="I43" s="32">
        <f t="shared" ref="I43" si="16">I32+I42</f>
        <v>120.63999999999999</v>
      </c>
      <c r="J43" s="32">
        <f t="shared" ref="J43:L43" si="17">J32+J42</f>
        <v>889.67000000000007</v>
      </c>
      <c r="K43" s="32"/>
      <c r="L43" s="32">
        <f t="shared" si="17"/>
        <v>85.149999999999991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4" ht="15">
      <c r="A53" s="23"/>
      <c r="B53" s="15"/>
      <c r="C53" s="11"/>
      <c r="D53" s="7" t="s">
        <v>27</v>
      </c>
      <c r="E53" s="42" t="s">
        <v>55</v>
      </c>
      <c r="F53" s="43" t="s">
        <v>56</v>
      </c>
      <c r="G53" s="43">
        <v>2.57</v>
      </c>
      <c r="H53" s="43">
        <v>5.15</v>
      </c>
      <c r="I53" s="53">
        <v>7.9</v>
      </c>
      <c r="J53" s="43">
        <v>94.75</v>
      </c>
      <c r="K53" s="44">
        <v>88</v>
      </c>
      <c r="L53" s="43">
        <v>15</v>
      </c>
    </row>
    <row r="54" spans="1:14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8.06</v>
      </c>
      <c r="H54" s="43">
        <v>7.37</v>
      </c>
      <c r="I54" s="43">
        <v>11.02</v>
      </c>
      <c r="J54" s="43">
        <v>143</v>
      </c>
      <c r="K54" s="44" t="s">
        <v>58</v>
      </c>
      <c r="L54" s="43">
        <v>30.25</v>
      </c>
    </row>
    <row r="55" spans="1:14" ht="15">
      <c r="A55" s="23"/>
      <c r="B55" s="15"/>
      <c r="C55" s="11"/>
      <c r="D55" s="7" t="s">
        <v>29</v>
      </c>
      <c r="E55" s="42" t="s">
        <v>59</v>
      </c>
      <c r="F55" s="43">
        <v>180</v>
      </c>
      <c r="G55" s="43">
        <v>10.32</v>
      </c>
      <c r="H55" s="43">
        <v>7.31</v>
      </c>
      <c r="I55" s="43">
        <v>46.37</v>
      </c>
      <c r="J55" s="43">
        <v>292.5</v>
      </c>
      <c r="K55" s="44">
        <v>302</v>
      </c>
      <c r="L55" s="43">
        <v>6.5</v>
      </c>
    </row>
    <row r="56" spans="1:14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33.4</v>
      </c>
      <c r="J56" s="43">
        <v>162</v>
      </c>
      <c r="K56" s="44">
        <v>591</v>
      </c>
      <c r="L56" s="43">
        <v>8.18</v>
      </c>
    </row>
    <row r="57" spans="1:14" ht="15">
      <c r="A57" s="23"/>
      <c r="B57" s="15"/>
      <c r="C57" s="11"/>
      <c r="D57" s="7" t="s">
        <v>31</v>
      </c>
      <c r="E57" s="42"/>
      <c r="F57" s="43">
        <v>30</v>
      </c>
      <c r="G57" s="43">
        <v>1.68</v>
      </c>
      <c r="H57" s="43">
        <v>0.33</v>
      </c>
      <c r="I57" s="43">
        <v>14.82</v>
      </c>
      <c r="J57" s="43">
        <v>68.97</v>
      </c>
      <c r="K57" s="44" t="s">
        <v>48</v>
      </c>
      <c r="L57" s="43">
        <v>2.35</v>
      </c>
    </row>
    <row r="58" spans="1:14" ht="15">
      <c r="A58" s="23"/>
      <c r="B58" s="15"/>
      <c r="C58" s="11"/>
      <c r="D58" s="7" t="s">
        <v>32</v>
      </c>
      <c r="E58" s="42"/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48</v>
      </c>
      <c r="L58" s="43">
        <v>2.35</v>
      </c>
    </row>
    <row r="59" spans="1:14" ht="15">
      <c r="A59" s="23"/>
      <c r="B59" s="15"/>
      <c r="C59" s="11"/>
      <c r="D59" s="6" t="s">
        <v>62</v>
      </c>
      <c r="E59" s="42" t="s">
        <v>63</v>
      </c>
      <c r="F59" s="43">
        <v>150</v>
      </c>
      <c r="G59" s="43">
        <v>0.4</v>
      </c>
      <c r="H59" s="43">
        <v>0.4</v>
      </c>
      <c r="I59" s="43">
        <v>0.8</v>
      </c>
      <c r="J59" s="43">
        <v>47</v>
      </c>
      <c r="K59" s="44">
        <v>338</v>
      </c>
      <c r="L59" s="43">
        <v>17.7</v>
      </c>
    </row>
    <row r="60" spans="1:14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N60" s="52"/>
    </row>
    <row r="61" spans="1:14" ht="15">
      <c r="A61" s="24"/>
      <c r="B61" s="17"/>
      <c r="C61" s="8"/>
      <c r="D61" s="18" t="s">
        <v>33</v>
      </c>
      <c r="E61" s="9"/>
      <c r="F61" s="19">
        <v>970</v>
      </c>
      <c r="G61" s="19">
        <f t="shared" ref="G61" si="22">SUM(G52:G60)</f>
        <v>24.71</v>
      </c>
      <c r="H61" s="19">
        <f t="shared" ref="H61" si="23">SUM(H52:H60)</f>
        <v>20.889999999999993</v>
      </c>
      <c r="I61" s="19">
        <f t="shared" ref="I61" si="24">SUM(I52:I60)</f>
        <v>129.13</v>
      </c>
      <c r="J61" s="19">
        <f t="shared" ref="J61:L61" si="25">SUM(J52:J60)</f>
        <v>877.19</v>
      </c>
      <c r="K61" s="25"/>
      <c r="L61" s="19">
        <f t="shared" si="25"/>
        <v>82.33</v>
      </c>
    </row>
    <row r="62" spans="1:14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970</v>
      </c>
      <c r="G62" s="32">
        <f t="shared" ref="G62" si="26">G51+G61</f>
        <v>24.71</v>
      </c>
      <c r="H62" s="32">
        <f t="shared" ref="H62" si="27">H51+H61</f>
        <v>20.889999999999993</v>
      </c>
      <c r="I62" s="32">
        <f t="shared" ref="I62" si="28">I51+I61</f>
        <v>129.13</v>
      </c>
      <c r="J62" s="32">
        <f t="shared" ref="J62:L62" si="29">J51+J61</f>
        <v>877.19</v>
      </c>
      <c r="K62" s="32"/>
      <c r="L62" s="32">
        <f t="shared" si="29"/>
        <v>82.33</v>
      </c>
    </row>
    <row r="63" spans="1:14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5.47</v>
      </c>
      <c r="H72" s="43">
        <v>4.74</v>
      </c>
      <c r="I72" s="43">
        <v>17.95</v>
      </c>
      <c r="J72" s="43">
        <v>150</v>
      </c>
      <c r="K72" s="44">
        <v>120</v>
      </c>
      <c r="L72" s="43">
        <v>8.99</v>
      </c>
    </row>
    <row r="73" spans="1:12" ht="15">
      <c r="A73" s="23"/>
      <c r="B73" s="15"/>
      <c r="C73" s="11"/>
      <c r="D73" s="7" t="s">
        <v>28</v>
      </c>
      <c r="E73" s="42" t="s">
        <v>65</v>
      </c>
      <c r="F73" s="43" t="s">
        <v>44</v>
      </c>
      <c r="G73" s="43">
        <v>19.89</v>
      </c>
      <c r="H73" s="43">
        <v>16.670000000000002</v>
      </c>
      <c r="I73" s="43">
        <v>3.75</v>
      </c>
      <c r="J73" s="43">
        <v>245.37</v>
      </c>
      <c r="K73" s="44" t="s">
        <v>66</v>
      </c>
      <c r="L73" s="43">
        <v>58.03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180</v>
      </c>
      <c r="G74" s="43">
        <v>3.68</v>
      </c>
      <c r="H74" s="43">
        <v>5.76</v>
      </c>
      <c r="I74" s="43">
        <v>24.53</v>
      </c>
      <c r="J74" s="43">
        <v>164.7</v>
      </c>
      <c r="K74" s="44">
        <v>312</v>
      </c>
      <c r="L74" s="43">
        <v>11.81</v>
      </c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1.4</v>
      </c>
      <c r="H75" s="43">
        <v>0.4</v>
      </c>
      <c r="I75" s="43">
        <v>22.8</v>
      </c>
      <c r="J75" s="43">
        <v>140</v>
      </c>
      <c r="K75" s="44">
        <v>389</v>
      </c>
      <c r="L75" s="43">
        <v>21.23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1.68</v>
      </c>
      <c r="H76" s="43">
        <v>0.33</v>
      </c>
      <c r="I76" s="43">
        <v>14.82</v>
      </c>
      <c r="J76" s="43">
        <v>68.97</v>
      </c>
      <c r="K76" s="44" t="s">
        <v>48</v>
      </c>
      <c r="L76" s="43">
        <v>2.35</v>
      </c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48</v>
      </c>
      <c r="L77" s="43">
        <v>2.35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820</v>
      </c>
      <c r="G80" s="19">
        <f t="shared" ref="G80" si="34">SUM(G71:G79)</f>
        <v>33.799999999999997</v>
      </c>
      <c r="H80" s="19">
        <f t="shared" ref="H80" si="35">SUM(H71:H79)</f>
        <v>28.229999999999997</v>
      </c>
      <c r="I80" s="19">
        <f t="shared" ref="I80" si="36">SUM(I71:I79)</f>
        <v>98.669999999999987</v>
      </c>
      <c r="J80" s="19">
        <f t="shared" ref="J80:L80" si="37">SUM(J71:J79)</f>
        <v>838.01</v>
      </c>
      <c r="K80" s="25"/>
      <c r="L80" s="19">
        <f t="shared" si="37"/>
        <v>104.75999999999999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820</v>
      </c>
      <c r="G81" s="32">
        <f t="shared" ref="G81" si="38">G70+G80</f>
        <v>33.799999999999997</v>
      </c>
      <c r="H81" s="32">
        <f t="shared" ref="H81" si="39">H70+H80</f>
        <v>28.229999999999997</v>
      </c>
      <c r="I81" s="32">
        <f t="shared" ref="I81" si="40">I70+I80</f>
        <v>98.669999999999987</v>
      </c>
      <c r="J81" s="32">
        <f t="shared" ref="J81:L81" si="41">J70+J80</f>
        <v>838.01</v>
      </c>
      <c r="K81" s="32"/>
      <c r="L81" s="32">
        <f t="shared" si="41"/>
        <v>104.75999999999999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69</v>
      </c>
      <c r="F91" s="43" t="s">
        <v>56</v>
      </c>
      <c r="G91" s="43">
        <v>1.8</v>
      </c>
      <c r="H91" s="43">
        <v>4.92</v>
      </c>
      <c r="I91" s="43">
        <v>10.93</v>
      </c>
      <c r="J91" s="43">
        <v>103.75</v>
      </c>
      <c r="K91" s="44">
        <v>82</v>
      </c>
      <c r="L91" s="43">
        <v>18.93</v>
      </c>
    </row>
    <row r="92" spans="1:12" ht="15">
      <c r="A92" s="23"/>
      <c r="B92" s="15"/>
      <c r="C92" s="11"/>
      <c r="D92" s="7" t="s">
        <v>28</v>
      </c>
      <c r="E92" s="42" t="s">
        <v>70</v>
      </c>
      <c r="F92" s="43" t="s">
        <v>71</v>
      </c>
      <c r="G92" s="43">
        <v>17.12</v>
      </c>
      <c r="H92" s="43">
        <v>8.2200000000000006</v>
      </c>
      <c r="I92" s="43">
        <v>0.92</v>
      </c>
      <c r="J92" s="43">
        <v>146</v>
      </c>
      <c r="K92" s="44">
        <v>227</v>
      </c>
      <c r="L92" s="43">
        <v>54.07</v>
      </c>
    </row>
    <row r="93" spans="1:12" ht="15">
      <c r="A93" s="23"/>
      <c r="B93" s="15"/>
      <c r="C93" s="11"/>
      <c r="D93" s="7" t="s">
        <v>29</v>
      </c>
      <c r="E93" s="42" t="s">
        <v>72</v>
      </c>
      <c r="F93" s="43">
        <v>180</v>
      </c>
      <c r="G93" s="43">
        <v>4.38</v>
      </c>
      <c r="H93" s="43">
        <v>6.45</v>
      </c>
      <c r="I93" s="43">
        <v>44.03</v>
      </c>
      <c r="J93" s="43">
        <v>251.64</v>
      </c>
      <c r="K93" s="44">
        <v>304</v>
      </c>
      <c r="L93" s="43">
        <v>9.81</v>
      </c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3.52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1.68</v>
      </c>
      <c r="H95" s="43">
        <v>0.33</v>
      </c>
      <c r="I95" s="43">
        <v>14.82</v>
      </c>
      <c r="J95" s="43">
        <v>68.97</v>
      </c>
      <c r="K95" s="44" t="s">
        <v>48</v>
      </c>
      <c r="L95" s="43">
        <v>2.35</v>
      </c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48</v>
      </c>
      <c r="L96" s="43">
        <v>2.35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830</v>
      </c>
      <c r="G99" s="19">
        <f t="shared" ref="G99" si="46">SUM(G90:G98)</f>
        <v>27.32</v>
      </c>
      <c r="H99" s="19">
        <f t="shared" ref="H99" si="47">SUM(H90:H98)</f>
        <v>20.339999999999996</v>
      </c>
      <c r="I99" s="19">
        <f t="shared" ref="I99" si="48">SUM(I90:I98)</f>
        <v>117.53</v>
      </c>
      <c r="J99" s="19">
        <f t="shared" ref="J99:L99" si="49">SUM(J90:J98)</f>
        <v>772.13000000000011</v>
      </c>
      <c r="K99" s="25"/>
      <c r="L99" s="19">
        <f t="shared" si="49"/>
        <v>91.029999999999987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830</v>
      </c>
      <c r="G100" s="32">
        <f t="shared" ref="G100" si="50">G89+G99</f>
        <v>27.32</v>
      </c>
      <c r="H100" s="32">
        <f t="shared" ref="H100" si="51">H89+H99</f>
        <v>20.339999999999996</v>
      </c>
      <c r="I100" s="32">
        <f t="shared" ref="I100" si="52">I89+I99</f>
        <v>117.53</v>
      </c>
      <c r="J100" s="32">
        <f t="shared" ref="J100:L100" si="53">J89+J99</f>
        <v>772.13000000000011</v>
      </c>
      <c r="K100" s="32"/>
      <c r="L100" s="32">
        <f t="shared" si="53"/>
        <v>91.029999999999987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0.57999999999999996</v>
      </c>
      <c r="H109" s="51">
        <v>3.65</v>
      </c>
      <c r="I109" s="43">
        <v>2.19</v>
      </c>
      <c r="J109" s="43">
        <v>42.42</v>
      </c>
      <c r="K109" s="44">
        <v>20</v>
      </c>
      <c r="L109" s="43">
        <v>4.5999999999999996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 t="s">
        <v>56</v>
      </c>
      <c r="G110" s="43">
        <v>2.02</v>
      </c>
      <c r="H110" s="43">
        <v>5.09</v>
      </c>
      <c r="I110" s="43">
        <v>11.98</v>
      </c>
      <c r="J110" s="43">
        <v>107.25</v>
      </c>
      <c r="K110" s="44">
        <v>96</v>
      </c>
      <c r="L110" s="43">
        <v>18.34</v>
      </c>
    </row>
    <row r="111" spans="1:12" ht="15">
      <c r="A111" s="23"/>
      <c r="B111" s="15"/>
      <c r="C111" s="11"/>
      <c r="D111" s="7" t="s">
        <v>28</v>
      </c>
      <c r="E111" s="42" t="s">
        <v>75</v>
      </c>
      <c r="F111" s="43">
        <v>105</v>
      </c>
      <c r="G111" s="43">
        <v>8.6999999999999993</v>
      </c>
      <c r="H111" s="51">
        <v>11.21</v>
      </c>
      <c r="I111" s="43">
        <v>10.61</v>
      </c>
      <c r="J111" s="43">
        <v>180</v>
      </c>
      <c r="K111" s="44" t="s">
        <v>76</v>
      </c>
      <c r="L111" s="43">
        <v>47.1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180</v>
      </c>
      <c r="G112" s="43">
        <v>6.79</v>
      </c>
      <c r="H112" s="43">
        <v>0.8</v>
      </c>
      <c r="I112" s="43">
        <v>3.92</v>
      </c>
      <c r="J112" s="43">
        <v>187.56</v>
      </c>
      <c r="K112" s="44">
        <v>202</v>
      </c>
      <c r="L112" s="43">
        <v>3.04</v>
      </c>
    </row>
    <row r="113" spans="1:12" ht="15">
      <c r="A113" s="23"/>
      <c r="B113" s="15"/>
      <c r="C113" s="11"/>
      <c r="D113" s="7" t="s">
        <v>30</v>
      </c>
      <c r="E113" s="42" t="s">
        <v>77</v>
      </c>
      <c r="F113" s="43" t="s">
        <v>78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1.74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1.68</v>
      </c>
      <c r="H114" s="43">
        <v>0.33</v>
      </c>
      <c r="I114" s="43">
        <v>14.82</v>
      </c>
      <c r="J114" s="43">
        <v>68.97</v>
      </c>
      <c r="K114" s="44" t="s">
        <v>48</v>
      </c>
      <c r="L114" s="43">
        <v>2.35</v>
      </c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48</v>
      </c>
      <c r="L115" s="43">
        <v>2.35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900</v>
      </c>
      <c r="G118" s="19">
        <f t="shared" ref="G118:J118" si="56">SUM(G109:G117)</f>
        <v>21.52</v>
      </c>
      <c r="H118" s="19">
        <f t="shared" si="56"/>
        <v>21.43</v>
      </c>
      <c r="I118" s="19">
        <f t="shared" si="56"/>
        <v>73.34</v>
      </c>
      <c r="J118" s="19">
        <f t="shared" si="56"/>
        <v>715.17000000000007</v>
      </c>
      <c r="K118" s="25"/>
      <c r="L118" s="19">
        <f t="shared" ref="L118" si="57">SUM(L109:L117)</f>
        <v>79.519999999999982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900</v>
      </c>
      <c r="G119" s="32">
        <f t="shared" ref="G119" si="58">G108+G118</f>
        <v>21.52</v>
      </c>
      <c r="H119" s="32">
        <f t="shared" ref="H119" si="59">H108+H118</f>
        <v>21.43</v>
      </c>
      <c r="I119" s="32">
        <f t="shared" ref="I119" si="60">I108+I118</f>
        <v>73.34</v>
      </c>
      <c r="J119" s="32">
        <f t="shared" ref="J119:L119" si="61">J108+J118</f>
        <v>715.17000000000007</v>
      </c>
      <c r="K119" s="32"/>
      <c r="L119" s="32">
        <f t="shared" si="61"/>
        <v>79.519999999999982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175</v>
      </c>
      <c r="G129" s="43">
        <v>12.56</v>
      </c>
      <c r="H129" s="51">
        <v>11.72</v>
      </c>
      <c r="I129" s="43">
        <v>15.2</v>
      </c>
      <c r="J129" s="43">
        <v>217</v>
      </c>
      <c r="K129" s="44">
        <v>289</v>
      </c>
      <c r="L129" s="43">
        <v>33.770000000000003</v>
      </c>
    </row>
    <row r="130" spans="1:12" ht="15">
      <c r="A130" s="14"/>
      <c r="B130" s="15"/>
      <c r="C130" s="11"/>
      <c r="D130" s="7" t="s">
        <v>28</v>
      </c>
      <c r="E130" s="42" t="s">
        <v>81</v>
      </c>
      <c r="F130" s="43" t="s">
        <v>52</v>
      </c>
      <c r="G130" s="43">
        <v>21.68</v>
      </c>
      <c r="H130" s="43">
        <v>17.940000000000001</v>
      </c>
      <c r="I130" s="43">
        <v>34.28</v>
      </c>
      <c r="J130" s="43">
        <v>386</v>
      </c>
      <c r="K130" s="44">
        <v>210</v>
      </c>
      <c r="L130" s="43">
        <v>35.14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53</v>
      </c>
      <c r="F132" s="43" t="s">
        <v>54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>
        <v>3.48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1.68</v>
      </c>
      <c r="H133" s="43">
        <v>0.33</v>
      </c>
      <c r="I133" s="43">
        <v>14.82</v>
      </c>
      <c r="J133" s="43">
        <v>68.97</v>
      </c>
      <c r="K133" s="44" t="s">
        <v>48</v>
      </c>
      <c r="L133" s="43">
        <v>2.35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48</v>
      </c>
      <c r="L134" s="43">
        <v>2.35</v>
      </c>
    </row>
    <row r="135" spans="1:12" ht="15">
      <c r="A135" s="14"/>
      <c r="B135" s="15"/>
      <c r="C135" s="11"/>
      <c r="D135" s="54" t="s">
        <v>62</v>
      </c>
      <c r="E135" s="55" t="s">
        <v>63</v>
      </c>
      <c r="F135" s="43">
        <v>150</v>
      </c>
      <c r="G135" s="43">
        <v>0.4</v>
      </c>
      <c r="H135" s="43">
        <v>0.4</v>
      </c>
      <c r="I135" s="43">
        <v>0.8</v>
      </c>
      <c r="J135" s="43">
        <v>47</v>
      </c>
      <c r="K135" s="44">
        <v>338</v>
      </c>
      <c r="L135" s="43">
        <v>17.7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727</v>
      </c>
      <c r="G137" s="19">
        <f t="shared" ref="G137:J137" si="64">SUM(G128:G136)</f>
        <v>38.130000000000003</v>
      </c>
      <c r="H137" s="19">
        <f t="shared" si="64"/>
        <v>30.74</v>
      </c>
      <c r="I137" s="19">
        <f t="shared" si="64"/>
        <v>95.11999999999999</v>
      </c>
      <c r="J137" s="19">
        <f t="shared" si="64"/>
        <v>849.94</v>
      </c>
      <c r="K137" s="25"/>
      <c r="L137" s="19">
        <f t="shared" ref="L137" si="65">SUM(L128:L136)</f>
        <v>94.789999999999992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727</v>
      </c>
      <c r="G138" s="32">
        <f t="shared" ref="G138" si="66">G127+G137</f>
        <v>38.130000000000003</v>
      </c>
      <c r="H138" s="32">
        <f t="shared" ref="H138" si="67">H127+H137</f>
        <v>30.74</v>
      </c>
      <c r="I138" s="32">
        <f t="shared" ref="I138" si="68">I127+I137</f>
        <v>95.11999999999999</v>
      </c>
      <c r="J138" s="32">
        <f t="shared" ref="J138:L138" si="69">J127+J137</f>
        <v>849.94</v>
      </c>
      <c r="K138" s="32"/>
      <c r="L138" s="32">
        <f t="shared" si="69"/>
        <v>94.789999999999992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5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55" t="s">
        <v>82</v>
      </c>
      <c r="F149" s="43">
        <v>100</v>
      </c>
      <c r="G149" s="43">
        <v>13.36</v>
      </c>
      <c r="H149" s="43">
        <v>14.08</v>
      </c>
      <c r="I149" s="43">
        <v>3.27</v>
      </c>
      <c r="J149" s="43">
        <v>164</v>
      </c>
      <c r="K149" s="44">
        <v>246</v>
      </c>
      <c r="L149" s="43">
        <v>45.35</v>
      </c>
    </row>
    <row r="150" spans="1:12" ht="15">
      <c r="A150" s="23"/>
      <c r="B150" s="15"/>
      <c r="C150" s="11"/>
      <c r="D150" s="7" t="s">
        <v>29</v>
      </c>
      <c r="E150" s="42" t="s">
        <v>46</v>
      </c>
      <c r="F150" s="43">
        <v>180</v>
      </c>
      <c r="G150" s="43">
        <v>6.79</v>
      </c>
      <c r="H150" s="43">
        <v>0.8</v>
      </c>
      <c r="I150" s="43">
        <v>38.299999999999997</v>
      </c>
      <c r="J150" s="43">
        <v>187.56</v>
      </c>
      <c r="K150" s="44">
        <v>202</v>
      </c>
      <c r="L150" s="43">
        <v>3.04</v>
      </c>
    </row>
    <row r="151" spans="1:12" ht="15">
      <c r="A151" s="23"/>
      <c r="B151" s="15"/>
      <c r="C151" s="11"/>
      <c r="D151" s="7" t="s">
        <v>30</v>
      </c>
      <c r="E151" s="55" t="s">
        <v>83</v>
      </c>
      <c r="F151" s="43">
        <v>200</v>
      </c>
      <c r="G151" s="43">
        <v>4.07</v>
      </c>
      <c r="H151" s="43">
        <v>3.54</v>
      </c>
      <c r="I151" s="43">
        <v>17.57</v>
      </c>
      <c r="J151" s="43">
        <v>118.6</v>
      </c>
      <c r="K151" s="44">
        <v>382</v>
      </c>
      <c r="L151" s="43">
        <v>10.5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1.68</v>
      </c>
      <c r="H152" s="43">
        <v>0.33</v>
      </c>
      <c r="I152" s="43">
        <v>14.82</v>
      </c>
      <c r="J152" s="43">
        <v>68.97</v>
      </c>
      <c r="K152" s="44" t="s">
        <v>48</v>
      </c>
      <c r="L152" s="43">
        <v>2.35</v>
      </c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48</v>
      </c>
      <c r="L153" s="43">
        <v>2.35</v>
      </c>
    </row>
    <row r="154" spans="1:12" ht="15">
      <c r="A154" s="23"/>
      <c r="B154" s="15"/>
      <c r="C154" s="11"/>
      <c r="D154" s="54" t="s">
        <v>85</v>
      </c>
      <c r="E154" s="55" t="s">
        <v>84</v>
      </c>
      <c r="F154" s="43">
        <v>100</v>
      </c>
      <c r="G154" s="43">
        <v>7.08</v>
      </c>
      <c r="H154" s="43">
        <v>13.14</v>
      </c>
      <c r="I154" s="43">
        <v>55.74</v>
      </c>
      <c r="J154" s="43">
        <v>370</v>
      </c>
      <c r="K154" s="44">
        <v>415</v>
      </c>
      <c r="L154" s="43">
        <v>14.77</v>
      </c>
    </row>
    <row r="155" spans="1:12" ht="15">
      <c r="A155" s="23"/>
      <c r="B155" s="15"/>
      <c r="C155" s="11"/>
      <c r="D155" s="54" t="s">
        <v>62</v>
      </c>
      <c r="E155" s="55" t="s">
        <v>63</v>
      </c>
      <c r="F155" s="43">
        <v>150</v>
      </c>
      <c r="G155" s="43">
        <v>0.4</v>
      </c>
      <c r="H155" s="43">
        <v>0.4</v>
      </c>
      <c r="I155" s="43">
        <v>0.8</v>
      </c>
      <c r="J155" s="43">
        <v>47</v>
      </c>
      <c r="K155" s="44">
        <v>338</v>
      </c>
      <c r="L155" s="43">
        <v>17.7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35.059999999999995</v>
      </c>
      <c r="H156" s="19">
        <f t="shared" si="72"/>
        <v>32.619999999999997</v>
      </c>
      <c r="I156" s="19">
        <f t="shared" si="72"/>
        <v>145.32000000000002</v>
      </c>
      <c r="J156" s="19">
        <f t="shared" si="72"/>
        <v>1025.0999999999999</v>
      </c>
      <c r="K156" s="25"/>
      <c r="L156" s="19">
        <f t="shared" ref="L156" si="73">SUM(L147:L155)</f>
        <v>96.06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790</v>
      </c>
      <c r="G157" s="32">
        <f t="shared" ref="G157" si="74">G146+G156</f>
        <v>35.059999999999995</v>
      </c>
      <c r="H157" s="32">
        <f t="shared" ref="H157" si="75">H146+H156</f>
        <v>32.619999999999997</v>
      </c>
      <c r="I157" s="32">
        <f t="shared" ref="I157" si="76">I146+I156</f>
        <v>145.32000000000002</v>
      </c>
      <c r="J157" s="32">
        <f t="shared" ref="J157:L157" si="77">J146+J156</f>
        <v>1025.0999999999999</v>
      </c>
      <c r="K157" s="32"/>
      <c r="L157" s="32">
        <f t="shared" si="77"/>
        <v>96.06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86</v>
      </c>
      <c r="F166" s="43">
        <v>100</v>
      </c>
      <c r="G166" s="43">
        <v>1.32</v>
      </c>
      <c r="H166" s="43">
        <v>7.84</v>
      </c>
      <c r="I166" s="43">
        <v>9.4499999999999993</v>
      </c>
      <c r="J166" s="43">
        <v>113.7</v>
      </c>
      <c r="K166" s="44">
        <v>37</v>
      </c>
      <c r="L166" s="43">
        <v>7.79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5" t="s">
        <v>65</v>
      </c>
      <c r="F168" s="43" t="s">
        <v>44</v>
      </c>
      <c r="G168" s="43">
        <v>19.89</v>
      </c>
      <c r="H168" s="43">
        <v>16.670000000000002</v>
      </c>
      <c r="I168" s="43">
        <v>3.75</v>
      </c>
      <c r="J168" s="43">
        <v>245.37</v>
      </c>
      <c r="K168" s="44" t="s">
        <v>66</v>
      </c>
      <c r="L168" s="43">
        <v>58.03</v>
      </c>
    </row>
    <row r="169" spans="1:12" ht="15">
      <c r="A169" s="23"/>
      <c r="B169" s="15"/>
      <c r="C169" s="11"/>
      <c r="D169" s="7" t="s">
        <v>29</v>
      </c>
      <c r="E169" s="55" t="s">
        <v>72</v>
      </c>
      <c r="F169" s="43">
        <v>180</v>
      </c>
      <c r="G169" s="43">
        <v>4.38</v>
      </c>
      <c r="H169" s="43">
        <v>6.45</v>
      </c>
      <c r="I169" s="43">
        <v>44.03</v>
      </c>
      <c r="J169" s="43">
        <v>251.64</v>
      </c>
      <c r="K169" s="44">
        <v>304</v>
      </c>
      <c r="L169" s="43">
        <v>9.81</v>
      </c>
    </row>
    <row r="170" spans="1:12" ht="15">
      <c r="A170" s="23"/>
      <c r="B170" s="15"/>
      <c r="C170" s="11"/>
      <c r="D170" s="7" t="s">
        <v>30</v>
      </c>
      <c r="E170" s="55" t="s">
        <v>77</v>
      </c>
      <c r="F170" s="43" t="s">
        <v>78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1.74</v>
      </c>
    </row>
    <row r="171" spans="1:12" ht="15">
      <c r="A171" s="23"/>
      <c r="B171" s="15"/>
      <c r="C171" s="11"/>
      <c r="D171" s="7" t="s">
        <v>31</v>
      </c>
      <c r="E171" s="42"/>
      <c r="F171" s="43">
        <v>40</v>
      </c>
      <c r="G171" s="43">
        <v>1.68</v>
      </c>
      <c r="H171" s="43">
        <v>0.33</v>
      </c>
      <c r="I171" s="43">
        <v>14.82</v>
      </c>
      <c r="J171" s="43">
        <v>68.97</v>
      </c>
      <c r="K171" s="44" t="s">
        <v>48</v>
      </c>
      <c r="L171" s="43">
        <v>2.35</v>
      </c>
    </row>
    <row r="172" spans="1:12" ht="15">
      <c r="A172" s="23"/>
      <c r="B172" s="15"/>
      <c r="C172" s="11"/>
      <c r="D172" s="7" t="s">
        <v>32</v>
      </c>
      <c r="E172" s="42"/>
      <c r="F172" s="43">
        <v>40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48</v>
      </c>
      <c r="L172" s="43">
        <v>2.35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705</v>
      </c>
      <c r="G175" s="19">
        <f t="shared" ref="G175:J175" si="80">SUM(G166:G174)</f>
        <v>29.02</v>
      </c>
      <c r="H175" s="19">
        <f t="shared" si="80"/>
        <v>31.639999999999997</v>
      </c>
      <c r="I175" s="19">
        <f t="shared" si="80"/>
        <v>101.87</v>
      </c>
      <c r="J175" s="19">
        <f t="shared" si="80"/>
        <v>808.65000000000009</v>
      </c>
      <c r="K175" s="25"/>
      <c r="L175" s="19">
        <f t="shared" ref="L175" si="81">SUM(L166:L174)</f>
        <v>82.07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705</v>
      </c>
      <c r="G176" s="32">
        <f t="shared" ref="G176" si="82">G165+G175</f>
        <v>29.02</v>
      </c>
      <c r="H176" s="32">
        <f t="shared" ref="H176" si="83">H165+H175</f>
        <v>31.639999999999997</v>
      </c>
      <c r="I176" s="32">
        <f t="shared" ref="I176" si="84">I165+I175</f>
        <v>101.87</v>
      </c>
      <c r="J176" s="32">
        <f t="shared" ref="J176:L176" si="85">J165+J175</f>
        <v>808.65000000000009</v>
      </c>
      <c r="K176" s="32"/>
      <c r="L176" s="32">
        <f t="shared" si="85"/>
        <v>82.07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87</v>
      </c>
      <c r="F185" s="43">
        <v>100</v>
      </c>
      <c r="G185" s="43">
        <v>0.42</v>
      </c>
      <c r="H185" s="43">
        <v>6.03</v>
      </c>
      <c r="I185" s="43">
        <v>6.28</v>
      </c>
      <c r="J185" s="43">
        <v>85</v>
      </c>
      <c r="K185" s="44">
        <v>55</v>
      </c>
      <c r="L185" s="43">
        <v>8.36</v>
      </c>
    </row>
    <row r="186" spans="1:12" ht="15">
      <c r="A186" s="23"/>
      <c r="B186" s="15"/>
      <c r="C186" s="11"/>
      <c r="D186" s="7" t="s">
        <v>27</v>
      </c>
      <c r="E186" s="42" t="s">
        <v>41</v>
      </c>
      <c r="F186" s="43" t="s">
        <v>42</v>
      </c>
      <c r="G186" s="43">
        <v>5.49</v>
      </c>
      <c r="H186" s="43">
        <v>5.27</v>
      </c>
      <c r="I186" s="43">
        <v>16.54</v>
      </c>
      <c r="J186" s="43">
        <v>148.25</v>
      </c>
      <c r="K186" s="44">
        <v>102</v>
      </c>
      <c r="L186" s="43">
        <v>15.08</v>
      </c>
    </row>
    <row r="187" spans="1:12" ht="15">
      <c r="A187" s="23"/>
      <c r="B187" s="15"/>
      <c r="C187" s="11"/>
      <c r="D187" s="7" t="s">
        <v>28</v>
      </c>
      <c r="E187" s="42" t="s">
        <v>43</v>
      </c>
      <c r="F187" s="43" t="s">
        <v>44</v>
      </c>
      <c r="G187" s="43">
        <v>11.24</v>
      </c>
      <c r="H187" s="43">
        <v>9</v>
      </c>
      <c r="I187" s="43">
        <v>15.61</v>
      </c>
      <c r="J187" s="43">
        <v>186.87</v>
      </c>
      <c r="K187" s="44" t="s">
        <v>45</v>
      </c>
      <c r="L187" s="43">
        <v>31.8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180</v>
      </c>
      <c r="G188" s="43">
        <v>3.68</v>
      </c>
      <c r="H188" s="43">
        <v>5.76</v>
      </c>
      <c r="I188" s="43">
        <v>24.53</v>
      </c>
      <c r="J188" s="43">
        <v>164.7</v>
      </c>
      <c r="K188" s="44">
        <v>312</v>
      </c>
      <c r="L188" s="43">
        <v>11.81</v>
      </c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0.16</v>
      </c>
      <c r="H189" s="43">
        <v>0.16</v>
      </c>
      <c r="I189" s="43">
        <v>23.88</v>
      </c>
      <c r="J189" s="43">
        <v>97.6</v>
      </c>
      <c r="K189" s="44">
        <v>342</v>
      </c>
      <c r="L189" s="43">
        <v>8.68</v>
      </c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1.68</v>
      </c>
      <c r="H190" s="43">
        <v>0.33</v>
      </c>
      <c r="I190" s="43">
        <v>14.82</v>
      </c>
      <c r="J190" s="43">
        <v>68.97</v>
      </c>
      <c r="K190" s="44" t="s">
        <v>48</v>
      </c>
      <c r="L190" s="43">
        <v>2.35</v>
      </c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48</v>
      </c>
      <c r="L191" s="43">
        <v>2.35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1045</v>
      </c>
      <c r="G194" s="19">
        <f t="shared" ref="G194:J194" si="88">SUM(G185:G193)</f>
        <v>24.349999999999998</v>
      </c>
      <c r="H194" s="19">
        <f t="shared" si="88"/>
        <v>26.88</v>
      </c>
      <c r="I194" s="19">
        <f t="shared" si="88"/>
        <v>116.47999999999999</v>
      </c>
      <c r="J194" s="19">
        <f t="shared" si="88"/>
        <v>820.36</v>
      </c>
      <c r="K194" s="25"/>
      <c r="L194" s="19">
        <f t="shared" ref="L194" si="89">SUM(L185:L193)</f>
        <v>80.429999999999978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1045</v>
      </c>
      <c r="G195" s="32">
        <f t="shared" ref="G195" si="90">G184+G194</f>
        <v>24.349999999999998</v>
      </c>
      <c r="H195" s="32">
        <f t="shared" ref="H195" si="91">H184+H194</f>
        <v>26.88</v>
      </c>
      <c r="I195" s="32">
        <f t="shared" ref="I195" si="92">I184+I194</f>
        <v>116.47999999999999</v>
      </c>
      <c r="J195" s="32">
        <f t="shared" ref="J195:L195" si="93">J184+J194</f>
        <v>820.36</v>
      </c>
      <c r="K195" s="32"/>
      <c r="L195" s="32">
        <f t="shared" si="93"/>
        <v>80.429999999999978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854.4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30.129000000000001</v>
      </c>
      <c r="H196" s="34">
        <f t="shared" si="94"/>
        <v>26.04</v>
      </c>
      <c r="I196" s="34">
        <f t="shared" si="94"/>
        <v>112.56099999999999</v>
      </c>
      <c r="J196" s="34">
        <f t="shared" si="94"/>
        <v>844.80600000000015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88.126999999999967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2023-10-13T11:33:02Z</cp:lastPrinted>
  <dcterms:created xsi:type="dcterms:W3CDTF">2022-05-16T14:23:56Z</dcterms:created>
  <dcterms:modified xsi:type="dcterms:W3CDTF">2023-10-13T12:28:59Z</dcterms:modified>
</cp:coreProperties>
</file>