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5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13" i="1"/>
  <c r="J100" i="1" l="1"/>
  <c r="L43" i="1"/>
  <c r="G43" i="1"/>
  <c r="G24" i="1"/>
  <c r="L100" i="1"/>
  <c r="J176" i="1"/>
  <c r="L195" i="1"/>
  <c r="H24" i="1"/>
  <c r="H100" i="1"/>
  <c r="G176" i="1"/>
  <c r="L176" i="1"/>
  <c r="J43" i="1"/>
  <c r="J119" i="1"/>
  <c r="G138" i="1"/>
  <c r="J195" i="1"/>
  <c r="J81" i="1"/>
  <c r="I81" i="1"/>
  <c r="J62" i="1"/>
  <c r="I24" i="1"/>
  <c r="J24" i="1"/>
  <c r="G195" i="1"/>
  <c r="H195" i="1"/>
  <c r="I195" i="1"/>
  <c r="F176" i="1"/>
  <c r="I176" i="1"/>
  <c r="H176" i="1"/>
  <c r="H157" i="1"/>
  <c r="L157" i="1"/>
  <c r="I157" i="1"/>
  <c r="F157" i="1"/>
  <c r="I138" i="1"/>
  <c r="J138" i="1"/>
  <c r="L138" i="1"/>
  <c r="H138" i="1"/>
  <c r="H119" i="1"/>
  <c r="L119" i="1"/>
  <c r="I119" i="1"/>
  <c r="G119" i="1"/>
  <c r="G100" i="1"/>
  <c r="I100" i="1"/>
  <c r="H81" i="1"/>
  <c r="L81" i="1"/>
  <c r="G81" i="1"/>
  <c r="L62" i="1"/>
  <c r="I62" i="1"/>
  <c r="G62" i="1"/>
  <c r="F62" i="1"/>
  <c r="H62" i="1"/>
  <c r="H43" i="1"/>
  <c r="I43" i="1"/>
  <c r="F24" i="1"/>
  <c r="L24" i="1"/>
  <c r="J196" i="1" l="1"/>
  <c r="H196" i="1"/>
  <c r="G196" i="1"/>
  <c r="L196" i="1"/>
  <c r="I196" i="1"/>
  <c r="F196" i="1"/>
</calcChain>
</file>

<file path=xl/sharedStrings.xml><?xml version="1.0" encoding="utf-8"?>
<sst xmlns="http://schemas.openxmlformats.org/spreadsheetml/2006/main" count="282" uniqueCount="86">
  <si>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</si>
  <si>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</si>
  <si>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</si>
  <si>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</si>
  <si>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</si>
  <si>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</si>
  <si>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</si>
  <si>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</si>
  <si>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</si>
  <si>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</si>
  <si>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</si>
  <si>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</si>
  <si>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</si>
  <si>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</si>
  <si>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</si>
  <si>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</si>
  <si>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</si>
  <si>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</si>
  <si>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</si>
  <si>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</si>
  <si>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</si>
  <si>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</si>
  <si>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</si>
  <si>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</si>
  <si>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</si>
  <si>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</si>
  <si>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</si>
  <si>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</si>
  <si>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</si>
  <si>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</si>
  <si>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</si>
  <si>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</si>
  <si>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</si>
  <si>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</si>
  <si>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</si>
  <si>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</si>
  <si>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</si>
  <si>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</si>
  <si>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</si>
  <si>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Согрина</t>
  </si>
  <si>
    <t>суп картофельный с бобовыми</t>
  </si>
  <si>
    <t>котлета рыбная</t>
  </si>
  <si>
    <t>234\330</t>
  </si>
  <si>
    <t>макаронные изделия отварные</t>
  </si>
  <si>
    <t>компот из свежих плодов</t>
  </si>
  <si>
    <t>п\р</t>
  </si>
  <si>
    <t>салат из свежих помидор</t>
  </si>
  <si>
    <t>плов из птицы</t>
  </si>
  <si>
    <t>запеканка из творога со сгущенным молоком</t>
  </si>
  <si>
    <t>чай с сахаром и лимоном</t>
  </si>
  <si>
    <t>зразы из говядины фаршированные рисом</t>
  </si>
  <si>
    <t>275\330</t>
  </si>
  <si>
    <t>кисель</t>
  </si>
  <si>
    <t>фрукт</t>
  </si>
  <si>
    <t>яблоко</t>
  </si>
  <si>
    <t>суп молочный с макаронными изделиями</t>
  </si>
  <si>
    <t>птица отварная</t>
  </si>
  <si>
    <t>288\331</t>
  </si>
  <si>
    <t>пюре картофельное</t>
  </si>
  <si>
    <t>сок фруктовый</t>
  </si>
  <si>
    <t xml:space="preserve">борщ с капустой, картофелем со сметаной </t>
  </si>
  <si>
    <t>рыба припущенная с маслом</t>
  </si>
  <si>
    <t>рис отварной</t>
  </si>
  <si>
    <t>компот из сухофруктов</t>
  </si>
  <si>
    <t>рассольник ленинградский</t>
  </si>
  <si>
    <t>фрикадельки в соусе</t>
  </si>
  <si>
    <t>280\331</t>
  </si>
  <si>
    <t>чай с сахаром</t>
  </si>
  <si>
    <t>салат из свежих помидоров и огурцов</t>
  </si>
  <si>
    <t>рагу из куры</t>
  </si>
  <si>
    <t>сырники из творога со сгущенным молоком</t>
  </si>
  <si>
    <t>гуляш из отварной говядины</t>
  </si>
  <si>
    <t>какао с молоком</t>
  </si>
  <si>
    <t>булка</t>
  </si>
  <si>
    <t>салат из свеклы</t>
  </si>
  <si>
    <t>греча рассыпчатая</t>
  </si>
  <si>
    <t xml:space="preserve">салат из свежих помидоров </t>
  </si>
  <si>
    <t>хлеб белый</t>
  </si>
  <si>
    <t>хлеб черный</t>
  </si>
  <si>
    <t>сладкое</t>
  </si>
  <si>
    <t>салат из  свежей капусты</t>
  </si>
  <si>
    <t>чай с лимоном</t>
  </si>
  <si>
    <t>суп щи из свежей капусты с картофелем</t>
  </si>
  <si>
    <t>картофельное пюре</t>
  </si>
  <si>
    <t>крендель сахарный</t>
  </si>
  <si>
    <t>салат картофельный с огурцами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</si>
</sst>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0.66</v>
      </c>
      <c r="H14" s="43">
        <v>3.67</v>
      </c>
      <c r="I14" s="43">
        <v>2.74</v>
      </c>
      <c r="J14" s="43">
        <v>46.62</v>
      </c>
      <c r="K14" s="44">
        <v>23</v>
      </c>
      <c r="L14" s="43">
        <v>4.13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275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102</v>
      </c>
      <c r="L15" s="43">
        <v>15.08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130</v>
      </c>
      <c r="G16" s="43">
        <v>11.24</v>
      </c>
      <c r="H16" s="43">
        <v>9</v>
      </c>
      <c r="I16" s="43">
        <v>15.61</v>
      </c>
      <c r="J16" s="43">
        <v>186.87</v>
      </c>
      <c r="K16" s="44" t="s">
        <v>42</v>
      </c>
      <c r="L16" s="43">
        <v>31.8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6.79</v>
      </c>
      <c r="H17" s="43">
        <v>0.8</v>
      </c>
      <c r="I17" s="43">
        <v>38.299999999999997</v>
      </c>
      <c r="J17" s="43">
        <v>187.56</v>
      </c>
      <c r="K17" s="44">
        <v>202</v>
      </c>
      <c r="L17" s="43">
        <v>3.04</v>
      </c>
    </row>
    <row r="18" spans="1:12" ht="15" x14ac:dyDescent="0.25">
      <c r="A18" s="23"/>
      <c r="B18" s="15"/>
      <c r="C18" s="11"/>
      <c r="D18" s="7" t="s">
        <v>79</v>
      </c>
      <c r="E18" s="42" t="s">
        <v>44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8.68</v>
      </c>
    </row>
    <row r="19" spans="1:12" ht="15" x14ac:dyDescent="0.25">
      <c r="A19" s="23"/>
      <c r="B19" s="15"/>
      <c r="C19" s="11"/>
      <c r="D19" s="7" t="s">
        <v>30</v>
      </c>
      <c r="E19" s="42" t="s">
        <v>77</v>
      </c>
      <c r="F19" s="43">
        <v>30</v>
      </c>
      <c r="G19" s="43">
        <v>1.68</v>
      </c>
      <c r="H19" s="43">
        <v>0.33</v>
      </c>
      <c r="I19" s="43">
        <v>14.82</v>
      </c>
      <c r="J19" s="43">
        <v>68.97</v>
      </c>
      <c r="K19" s="44" t="s">
        <v>45</v>
      </c>
      <c r="L19" s="43">
        <v>2.35</v>
      </c>
    </row>
    <row r="20" spans="1:12" ht="15" x14ac:dyDescent="0.25">
      <c r="A20" s="23"/>
      <c r="B20" s="15"/>
      <c r="C20" s="11"/>
      <c r="D20" s="7" t="s">
        <v>31</v>
      </c>
      <c r="E20" s="42" t="s">
        <v>78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45</v>
      </c>
      <c r="L20" s="43">
        <v>2.35</v>
      </c>
    </row>
    <row r="21" spans="1:12" ht="15" x14ac:dyDescent="0.25">
      <c r="A21" s="23"/>
      <c r="B21" s="15"/>
      <c r="C21" s="11"/>
      <c r="D21" s="6" t="s">
        <v>53</v>
      </c>
      <c r="E21" s="42" t="s">
        <v>54</v>
      </c>
      <c r="F21" s="43">
        <v>150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>
        <v>17.7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v>1055</v>
      </c>
      <c r="G23" s="19">
        <f t="shared" ref="G23:J23" si="2">SUM(G14:G22)</f>
        <v>28.099999999999998</v>
      </c>
      <c r="H23" s="19">
        <f t="shared" si="2"/>
        <v>19.959999999999994</v>
      </c>
      <c r="I23" s="19">
        <f t="shared" si="2"/>
        <v>140.51</v>
      </c>
      <c r="J23" s="19">
        <f t="shared" si="2"/>
        <v>868.84</v>
      </c>
      <c r="K23" s="25"/>
      <c r="L23" s="19">
        <f t="shared" ref="L23" si="3">SUM(L14:L22)</f>
        <v>85.13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1055</v>
      </c>
      <c r="G24" s="32">
        <f t="shared" ref="G24:J24" si="4">G13+G23</f>
        <v>28.099999999999998</v>
      </c>
      <c r="H24" s="32">
        <f t="shared" si="4"/>
        <v>19.959999999999994</v>
      </c>
      <c r="I24" s="32">
        <f t="shared" si="4"/>
        <v>140.51</v>
      </c>
      <c r="J24" s="32">
        <f t="shared" si="4"/>
        <v>868.84</v>
      </c>
      <c r="K24" s="32"/>
      <c r="L24" s="32">
        <f t="shared" ref="L24" si="5">L13+L23</f>
        <v>85.13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100</v>
      </c>
      <c r="G33" s="43">
        <v>1.31</v>
      </c>
      <c r="H33" s="43">
        <v>3.25</v>
      </c>
      <c r="I33" s="43">
        <v>6.47</v>
      </c>
      <c r="J33" s="43">
        <v>60.4</v>
      </c>
      <c r="K33" s="44">
        <v>45</v>
      </c>
      <c r="L33" s="43">
        <v>4.76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200</v>
      </c>
      <c r="G35" s="43">
        <v>16.940000000000001</v>
      </c>
      <c r="H35" s="43">
        <v>10.47</v>
      </c>
      <c r="I35" s="43">
        <v>35.729999999999997</v>
      </c>
      <c r="J35" s="43">
        <v>305.33</v>
      </c>
      <c r="K35" s="44">
        <v>291</v>
      </c>
      <c r="L35" s="43">
        <v>36.14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79</v>
      </c>
      <c r="E37" s="42" t="s">
        <v>81</v>
      </c>
      <c r="F37" s="43">
        <v>222</v>
      </c>
      <c r="G37" s="43">
        <v>0.13</v>
      </c>
      <c r="H37" s="43">
        <v>0.02</v>
      </c>
      <c r="I37" s="43">
        <v>15.2</v>
      </c>
      <c r="J37" s="43">
        <v>62</v>
      </c>
      <c r="K37" s="44">
        <v>377</v>
      </c>
      <c r="L37" s="43">
        <v>3.48</v>
      </c>
    </row>
    <row r="38" spans="1:12" ht="15" x14ac:dyDescent="0.25">
      <c r="A38" s="14"/>
      <c r="B38" s="15"/>
      <c r="C38" s="11"/>
      <c r="D38" s="7" t="s">
        <v>30</v>
      </c>
      <c r="E38" s="42" t="s">
        <v>77</v>
      </c>
      <c r="F38" s="43">
        <v>30</v>
      </c>
      <c r="G38" s="43">
        <v>1.68</v>
      </c>
      <c r="H38" s="43">
        <v>0.33</v>
      </c>
      <c r="I38" s="43">
        <v>14.82</v>
      </c>
      <c r="J38" s="43">
        <v>68.97</v>
      </c>
      <c r="K38" s="44" t="s">
        <v>45</v>
      </c>
      <c r="L38" s="43">
        <v>2.35</v>
      </c>
    </row>
    <row r="39" spans="1:12" ht="15" x14ac:dyDescent="0.25">
      <c r="A39" s="14"/>
      <c r="B39" s="15"/>
      <c r="C39" s="11"/>
      <c r="D39" s="7" t="s">
        <v>31</v>
      </c>
      <c r="E39" s="42" t="s">
        <v>78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45</v>
      </c>
      <c r="L39" s="43">
        <v>2.35</v>
      </c>
    </row>
    <row r="40" spans="1:12" ht="15" x14ac:dyDescent="0.25">
      <c r="A40" s="14"/>
      <c r="B40" s="15"/>
      <c r="C40" s="11"/>
      <c r="D40" s="6"/>
      <c r="E40" s="42" t="s">
        <v>48</v>
      </c>
      <c r="F40" s="43">
        <v>120</v>
      </c>
      <c r="G40" s="43">
        <v>17.54</v>
      </c>
      <c r="H40" s="43">
        <v>13.27</v>
      </c>
      <c r="I40" s="43">
        <v>33.6</v>
      </c>
      <c r="J40" s="43">
        <v>324</v>
      </c>
      <c r="K40" s="44">
        <v>223</v>
      </c>
      <c r="L40" s="43">
        <v>36.07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v>702</v>
      </c>
      <c r="G42" s="19">
        <f t="shared" ref="G42" si="10">SUM(G33:G41)</f>
        <v>39.28</v>
      </c>
      <c r="H42" s="19">
        <f t="shared" ref="H42" si="11">SUM(H33:H41)</f>
        <v>27.67</v>
      </c>
      <c r="I42" s="19">
        <f t="shared" ref="I42" si="12">SUM(I33:I41)</f>
        <v>120.63999999999999</v>
      </c>
      <c r="J42" s="19">
        <f t="shared" ref="J42:L42" si="13">SUM(J33:J41)</f>
        <v>889.67</v>
      </c>
      <c r="K42" s="25"/>
      <c r="L42" s="19">
        <f t="shared" si="13"/>
        <v>85.15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702</v>
      </c>
      <c r="G43" s="32">
        <f t="shared" ref="G43" si="14">G32+G42</f>
        <v>39.28</v>
      </c>
      <c r="H43" s="32">
        <f t="shared" ref="H43" si="15">H32+H42</f>
        <v>27.67</v>
      </c>
      <c r="I43" s="32">
        <f t="shared" ref="I43" si="16">I32+I42</f>
        <v>120.63999999999999</v>
      </c>
      <c r="J43" s="32">
        <f t="shared" ref="J43:L43" si="17">J32+J42</f>
        <v>889.67</v>
      </c>
      <c r="K43" s="32"/>
      <c r="L43" s="32">
        <f t="shared" si="17"/>
        <v>85.15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4" ht="15" x14ac:dyDescent="0.25">
      <c r="A53" s="23"/>
      <c r="B53" s="15"/>
      <c r="C53" s="11"/>
      <c r="D53" s="7" t="s">
        <v>27</v>
      </c>
      <c r="E53" s="42" t="s">
        <v>82</v>
      </c>
      <c r="F53" s="43">
        <v>280</v>
      </c>
      <c r="G53" s="43">
        <v>2.57</v>
      </c>
      <c r="H53" s="43">
        <v>5.15</v>
      </c>
      <c r="I53" s="53">
        <v>7.9</v>
      </c>
      <c r="J53" s="43">
        <v>94.75</v>
      </c>
      <c r="K53" s="44">
        <v>88</v>
      </c>
      <c r="L53" s="43">
        <v>15</v>
      </c>
    </row>
    <row r="54" spans="1:14" ht="15" x14ac:dyDescent="0.2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8.06</v>
      </c>
      <c r="H54" s="43">
        <v>7.37</v>
      </c>
      <c r="I54" s="43">
        <v>11.02</v>
      </c>
      <c r="J54" s="43">
        <v>143</v>
      </c>
      <c r="K54" s="44" t="s">
        <v>51</v>
      </c>
      <c r="L54" s="43">
        <v>30.25</v>
      </c>
    </row>
    <row r="55" spans="1:14" ht="15" x14ac:dyDescent="0.25">
      <c r="A55" s="23"/>
      <c r="B55" s="15"/>
      <c r="C55" s="11"/>
      <c r="D55" s="7" t="s">
        <v>29</v>
      </c>
      <c r="E55" s="42" t="s">
        <v>83</v>
      </c>
      <c r="F55" s="43">
        <v>180</v>
      </c>
      <c r="G55" s="43">
        <v>3.68</v>
      </c>
      <c r="H55" s="43">
        <v>5.76</v>
      </c>
      <c r="I55" s="43">
        <v>24.53</v>
      </c>
      <c r="J55" s="43">
        <v>164.7</v>
      </c>
      <c r="K55" s="44">
        <v>312</v>
      </c>
      <c r="L55" s="43">
        <v>11.81</v>
      </c>
    </row>
    <row r="56" spans="1:14" ht="15" x14ac:dyDescent="0.25">
      <c r="A56" s="23"/>
      <c r="B56" s="15"/>
      <c r="C56" s="11"/>
      <c r="D56" s="7" t="s">
        <v>79</v>
      </c>
      <c r="E56" s="42" t="s">
        <v>52</v>
      </c>
      <c r="F56" s="43">
        <v>200</v>
      </c>
      <c r="G56" s="43">
        <v>0</v>
      </c>
      <c r="H56" s="43">
        <v>0</v>
      </c>
      <c r="I56" s="43">
        <v>33.4</v>
      </c>
      <c r="J56" s="43">
        <v>162</v>
      </c>
      <c r="K56" s="44">
        <v>591</v>
      </c>
      <c r="L56" s="43">
        <v>8.18</v>
      </c>
    </row>
    <row r="57" spans="1:14" ht="15" x14ac:dyDescent="0.25">
      <c r="A57" s="23"/>
      <c r="B57" s="15"/>
      <c r="C57" s="11"/>
      <c r="D57" s="7" t="s">
        <v>30</v>
      </c>
      <c r="E57" s="42" t="s">
        <v>77</v>
      </c>
      <c r="F57" s="43">
        <v>30</v>
      </c>
      <c r="G57" s="43">
        <v>1.68</v>
      </c>
      <c r="H57" s="43">
        <v>0.33</v>
      </c>
      <c r="I57" s="43">
        <v>14.82</v>
      </c>
      <c r="J57" s="43">
        <v>68.97</v>
      </c>
      <c r="K57" s="44" t="s">
        <v>45</v>
      </c>
      <c r="L57" s="43">
        <v>2.35</v>
      </c>
    </row>
    <row r="58" spans="1:14" ht="15" x14ac:dyDescent="0.25">
      <c r="A58" s="23"/>
      <c r="B58" s="15"/>
      <c r="C58" s="11"/>
      <c r="D58" s="7" t="s">
        <v>31</v>
      </c>
      <c r="E58" s="42" t="s">
        <v>78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45</v>
      </c>
      <c r="L58" s="43">
        <v>2.35</v>
      </c>
    </row>
    <row r="59" spans="1:14" ht="15" x14ac:dyDescent="0.25">
      <c r="A59" s="23"/>
      <c r="B59" s="15"/>
      <c r="C59" s="11"/>
      <c r="D59" s="6" t="s">
        <v>53</v>
      </c>
      <c r="E59" s="42" t="s">
        <v>54</v>
      </c>
      <c r="F59" s="43">
        <v>150</v>
      </c>
      <c r="G59" s="43">
        <v>0.4</v>
      </c>
      <c r="H59" s="43">
        <v>0.4</v>
      </c>
      <c r="I59" s="43">
        <v>9.8000000000000007</v>
      </c>
      <c r="J59" s="43">
        <v>47</v>
      </c>
      <c r="K59" s="44">
        <v>338</v>
      </c>
      <c r="L59" s="43">
        <v>17.7</v>
      </c>
    </row>
    <row r="60" spans="1:14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N60" s="52"/>
    </row>
    <row r="61" spans="1:14" ht="15" x14ac:dyDescent="0.25">
      <c r="A61" s="24"/>
      <c r="B61" s="17"/>
      <c r="C61" s="8"/>
      <c r="D61" s="18" t="s">
        <v>32</v>
      </c>
      <c r="E61" s="9"/>
      <c r="F61" s="19">
        <v>970</v>
      </c>
      <c r="G61" s="19">
        <f t="shared" ref="G61" si="22">SUM(G52:G60)</f>
        <v>18.07</v>
      </c>
      <c r="H61" s="19">
        <f t="shared" ref="H61" si="23">SUM(H52:H60)</f>
        <v>19.339999999999996</v>
      </c>
      <c r="I61" s="19">
        <f t="shared" ref="I61" si="24">SUM(I52:I60)</f>
        <v>116.28999999999998</v>
      </c>
      <c r="J61" s="19">
        <f t="shared" ref="J61:L61" si="25">SUM(J52:J60)</f>
        <v>749.3900000000001</v>
      </c>
      <c r="K61" s="25"/>
      <c r="L61" s="19">
        <f t="shared" si="25"/>
        <v>87.64</v>
      </c>
    </row>
    <row r="62" spans="1:14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970</v>
      </c>
      <c r="G62" s="32">
        <f t="shared" ref="G62" si="26">G51+G61</f>
        <v>18.07</v>
      </c>
      <c r="H62" s="32">
        <f t="shared" ref="H62" si="27">H51+H61</f>
        <v>19.339999999999996</v>
      </c>
      <c r="I62" s="32">
        <f t="shared" ref="I62" si="28">I51+I61</f>
        <v>116.28999999999998</v>
      </c>
      <c r="J62" s="32">
        <f t="shared" ref="J62:L62" si="29">J51+J61</f>
        <v>749.3900000000001</v>
      </c>
      <c r="K62" s="32"/>
      <c r="L62" s="32">
        <f t="shared" si="29"/>
        <v>87.64</v>
      </c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5.47</v>
      </c>
      <c r="H72" s="43">
        <v>4.74</v>
      </c>
      <c r="I72" s="43">
        <v>17.95</v>
      </c>
      <c r="J72" s="43">
        <v>150</v>
      </c>
      <c r="K72" s="44">
        <v>120</v>
      </c>
      <c r="L72" s="43">
        <v>8.99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130</v>
      </c>
      <c r="G73" s="43">
        <v>19.89</v>
      </c>
      <c r="H73" s="43">
        <v>16.7</v>
      </c>
      <c r="I73" s="43">
        <v>3.75</v>
      </c>
      <c r="J73" s="43">
        <v>245.37</v>
      </c>
      <c r="K73" s="44" t="s">
        <v>57</v>
      </c>
      <c r="L73" s="43">
        <v>58.03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180</v>
      </c>
      <c r="G74" s="43">
        <v>10.32</v>
      </c>
      <c r="H74" s="43">
        <v>7.31</v>
      </c>
      <c r="I74" s="43">
        <v>46.37</v>
      </c>
      <c r="J74" s="43">
        <v>292.5</v>
      </c>
      <c r="K74" s="44">
        <v>302</v>
      </c>
      <c r="L74" s="43">
        <v>6.5</v>
      </c>
    </row>
    <row r="75" spans="1:12" ht="15" x14ac:dyDescent="0.25">
      <c r="A75" s="23"/>
      <c r="B75" s="15"/>
      <c r="C75" s="11"/>
      <c r="D75" s="7" t="s">
        <v>79</v>
      </c>
      <c r="E75" s="42" t="s">
        <v>59</v>
      </c>
      <c r="F75" s="43">
        <v>200</v>
      </c>
      <c r="G75" s="43">
        <v>1.4</v>
      </c>
      <c r="H75" s="43">
        <v>0.4</v>
      </c>
      <c r="I75" s="43">
        <v>22.8</v>
      </c>
      <c r="J75" s="43">
        <v>100.4</v>
      </c>
      <c r="K75" s="44">
        <v>389</v>
      </c>
      <c r="L75" s="43">
        <v>21.23</v>
      </c>
    </row>
    <row r="76" spans="1:12" ht="15" x14ac:dyDescent="0.25">
      <c r="A76" s="23"/>
      <c r="B76" s="15"/>
      <c r="C76" s="11"/>
      <c r="D76" s="7" t="s">
        <v>30</v>
      </c>
      <c r="E76" s="42" t="s">
        <v>77</v>
      </c>
      <c r="F76" s="43">
        <v>30</v>
      </c>
      <c r="G76" s="43">
        <v>1.68</v>
      </c>
      <c r="H76" s="43">
        <v>0.33</v>
      </c>
      <c r="I76" s="43">
        <v>14.82</v>
      </c>
      <c r="J76" s="43">
        <v>68.97</v>
      </c>
      <c r="K76" s="44" t="s">
        <v>45</v>
      </c>
      <c r="L76" s="43">
        <v>2.35</v>
      </c>
    </row>
    <row r="77" spans="1:12" ht="15" x14ac:dyDescent="0.25">
      <c r="A77" s="23"/>
      <c r="B77" s="15"/>
      <c r="C77" s="11"/>
      <c r="D77" s="7" t="s">
        <v>31</v>
      </c>
      <c r="E77" s="42" t="s">
        <v>78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45</v>
      </c>
      <c r="L77" s="43">
        <v>2.35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v>820</v>
      </c>
      <c r="G80" s="19">
        <f t="shared" ref="G80" si="34">SUM(G71:G79)</f>
        <v>40.44</v>
      </c>
      <c r="H80" s="19">
        <f t="shared" ref="H80" si="35">SUM(H71:H79)</f>
        <v>29.809999999999992</v>
      </c>
      <c r="I80" s="19">
        <f t="shared" ref="I80" si="36">SUM(I71:I79)</f>
        <v>120.50999999999999</v>
      </c>
      <c r="J80" s="19">
        <f t="shared" ref="J80:L80" si="37">SUM(J71:J79)</f>
        <v>926.21</v>
      </c>
      <c r="K80" s="25"/>
      <c r="L80" s="19">
        <f t="shared" si="37"/>
        <v>99.449999999999989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820</v>
      </c>
      <c r="G81" s="32">
        <f t="shared" ref="G81" si="38">G70+G80</f>
        <v>40.44</v>
      </c>
      <c r="H81" s="32">
        <f t="shared" ref="H81" si="39">H70+H80</f>
        <v>29.809999999999992</v>
      </c>
      <c r="I81" s="32">
        <f t="shared" ref="I81" si="40">I70+I80</f>
        <v>120.50999999999999</v>
      </c>
      <c r="J81" s="32">
        <f t="shared" ref="J81:L81" si="41">J70+J80</f>
        <v>926.21</v>
      </c>
      <c r="K81" s="32"/>
      <c r="L81" s="32">
        <f t="shared" si="41"/>
        <v>99.449999999999989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280</v>
      </c>
      <c r="G91" s="43">
        <v>1.8</v>
      </c>
      <c r="H91" s="43">
        <v>4.92</v>
      </c>
      <c r="I91" s="43">
        <v>10.93</v>
      </c>
      <c r="J91" s="43">
        <v>103.75</v>
      </c>
      <c r="K91" s="44">
        <v>82</v>
      </c>
      <c r="L91" s="43">
        <v>18.93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110</v>
      </c>
      <c r="G92" s="43">
        <v>17.12</v>
      </c>
      <c r="H92" s="43">
        <v>8.2200000000000006</v>
      </c>
      <c r="I92" s="43">
        <v>0.92</v>
      </c>
      <c r="J92" s="43">
        <v>146</v>
      </c>
      <c r="K92" s="44">
        <v>227</v>
      </c>
      <c r="L92" s="43">
        <v>54.07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4.38</v>
      </c>
      <c r="H93" s="43">
        <v>6.45</v>
      </c>
      <c r="I93" s="43">
        <v>44.03</v>
      </c>
      <c r="J93" s="43">
        <v>251.64</v>
      </c>
      <c r="K93" s="44">
        <v>304</v>
      </c>
      <c r="L93" s="43">
        <v>9.81</v>
      </c>
    </row>
    <row r="94" spans="1:12" ht="15" x14ac:dyDescent="0.25">
      <c r="A94" s="23"/>
      <c r="B94" s="15"/>
      <c r="C94" s="11"/>
      <c r="D94" s="7" t="s">
        <v>79</v>
      </c>
      <c r="E94" s="42" t="s">
        <v>63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3.52</v>
      </c>
    </row>
    <row r="95" spans="1:12" ht="15" x14ac:dyDescent="0.25">
      <c r="A95" s="23"/>
      <c r="B95" s="15"/>
      <c r="C95" s="11"/>
      <c r="D95" s="7" t="s">
        <v>30</v>
      </c>
      <c r="E95" s="42" t="s">
        <v>77</v>
      </c>
      <c r="F95" s="43">
        <v>30</v>
      </c>
      <c r="G95" s="43">
        <v>1.68</v>
      </c>
      <c r="H95" s="43">
        <v>0.33</v>
      </c>
      <c r="I95" s="43">
        <v>14.82</v>
      </c>
      <c r="J95" s="43">
        <v>68.97</v>
      </c>
      <c r="K95" s="44" t="s">
        <v>45</v>
      </c>
      <c r="L95" s="43">
        <v>2.35</v>
      </c>
    </row>
    <row r="96" spans="1:12" ht="15" x14ac:dyDescent="0.25">
      <c r="A96" s="23"/>
      <c r="B96" s="15"/>
      <c r="C96" s="11"/>
      <c r="D96" s="7" t="s">
        <v>31</v>
      </c>
      <c r="E96" s="42" t="s">
        <v>78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45</v>
      </c>
      <c r="L96" s="43">
        <v>2.35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v>830</v>
      </c>
      <c r="G99" s="19">
        <f t="shared" ref="G99" si="46">SUM(G90:G98)</f>
        <v>27.32</v>
      </c>
      <c r="H99" s="19">
        <f t="shared" ref="H99" si="47">SUM(H90:H98)</f>
        <v>20.339999999999996</v>
      </c>
      <c r="I99" s="19">
        <f t="shared" ref="I99" si="48">SUM(I90:I98)</f>
        <v>117.53</v>
      </c>
      <c r="J99" s="19">
        <f t="shared" ref="J99:L99" si="49">SUM(J90:J98)</f>
        <v>772.13000000000011</v>
      </c>
      <c r="K99" s="25"/>
      <c r="L99" s="19">
        <f t="shared" si="49"/>
        <v>91.029999999999987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830</v>
      </c>
      <c r="G100" s="32">
        <f t="shared" ref="G100" si="50">G89+G99</f>
        <v>27.32</v>
      </c>
      <c r="H100" s="32">
        <f t="shared" ref="H100" si="51">H89+H99</f>
        <v>20.339999999999996</v>
      </c>
      <c r="I100" s="32">
        <f t="shared" ref="I100" si="52">I89+I99</f>
        <v>117.53</v>
      </c>
      <c r="J100" s="32">
        <f t="shared" ref="J100:L100" si="53">J89+J99</f>
        <v>772.13000000000011</v>
      </c>
      <c r="K100" s="32"/>
      <c r="L100" s="32">
        <f t="shared" si="53"/>
        <v>91.029999999999987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0.57999999999999996</v>
      </c>
      <c r="H109" s="51">
        <v>3.65</v>
      </c>
      <c r="I109" s="43">
        <v>2.19</v>
      </c>
      <c r="J109" s="43">
        <v>42.42</v>
      </c>
      <c r="K109" s="44">
        <v>24</v>
      </c>
      <c r="L109" s="43">
        <v>4.5999999999999996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280</v>
      </c>
      <c r="G110" s="43">
        <v>2.02</v>
      </c>
      <c r="H110" s="43">
        <v>5.09</v>
      </c>
      <c r="I110" s="43">
        <v>11.98</v>
      </c>
      <c r="J110" s="43">
        <v>107.25</v>
      </c>
      <c r="K110" s="44">
        <v>96</v>
      </c>
      <c r="L110" s="43">
        <v>18.34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105</v>
      </c>
      <c r="G111" s="43">
        <v>8.6999999999999993</v>
      </c>
      <c r="H111" s="51">
        <v>11.21</v>
      </c>
      <c r="I111" s="43">
        <v>10.61</v>
      </c>
      <c r="J111" s="43">
        <v>180</v>
      </c>
      <c r="K111" s="44" t="s">
        <v>66</v>
      </c>
      <c r="L111" s="43">
        <v>47.1</v>
      </c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180</v>
      </c>
      <c r="G112" s="43">
        <v>6.79</v>
      </c>
      <c r="H112" s="43">
        <v>0.8</v>
      </c>
      <c r="I112" s="43">
        <v>38.299999999999997</v>
      </c>
      <c r="J112" s="43">
        <v>187.56</v>
      </c>
      <c r="K112" s="44">
        <v>202</v>
      </c>
      <c r="L112" s="43">
        <v>3.04</v>
      </c>
    </row>
    <row r="113" spans="1:12" ht="15" x14ac:dyDescent="0.25">
      <c r="A113" s="23"/>
      <c r="B113" s="15"/>
      <c r="C113" s="11"/>
      <c r="D113" s="7" t="s">
        <v>79</v>
      </c>
      <c r="E113" s="42" t="s">
        <v>67</v>
      </c>
      <c r="F113" s="43">
        <v>215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1.74</v>
      </c>
    </row>
    <row r="114" spans="1:12" ht="15" x14ac:dyDescent="0.25">
      <c r="A114" s="23"/>
      <c r="B114" s="15"/>
      <c r="C114" s="11"/>
      <c r="D114" s="7" t="s">
        <v>30</v>
      </c>
      <c r="E114" s="42" t="s">
        <v>77</v>
      </c>
      <c r="F114" s="43">
        <v>30</v>
      </c>
      <c r="G114" s="43">
        <v>1.68</v>
      </c>
      <c r="H114" s="43">
        <v>0.33</v>
      </c>
      <c r="I114" s="43">
        <v>14.82</v>
      </c>
      <c r="J114" s="43">
        <v>68.97</v>
      </c>
      <c r="K114" s="44" t="s">
        <v>45</v>
      </c>
      <c r="L114" s="43">
        <v>2.35</v>
      </c>
    </row>
    <row r="115" spans="1:12" ht="15" x14ac:dyDescent="0.25">
      <c r="A115" s="23"/>
      <c r="B115" s="15"/>
      <c r="C115" s="11"/>
      <c r="D115" s="7" t="s">
        <v>31</v>
      </c>
      <c r="E115" s="42" t="s">
        <v>78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45</v>
      </c>
      <c r="L115" s="43">
        <v>2.35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v>900</v>
      </c>
      <c r="G118" s="19">
        <f t="shared" ref="G118:J118" si="56">SUM(G109:G117)</f>
        <v>21.52</v>
      </c>
      <c r="H118" s="19">
        <f t="shared" si="56"/>
        <v>21.43</v>
      </c>
      <c r="I118" s="19">
        <f t="shared" si="56"/>
        <v>107.72</v>
      </c>
      <c r="J118" s="19">
        <f t="shared" si="56"/>
        <v>715.17000000000007</v>
      </c>
      <c r="K118" s="25"/>
      <c r="L118" s="19">
        <f t="shared" ref="L118" si="57">SUM(L109:L117)</f>
        <v>79.519999999999982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900</v>
      </c>
      <c r="G119" s="32">
        <f t="shared" ref="G119" si="58">G108+G118</f>
        <v>21.52</v>
      </c>
      <c r="H119" s="32">
        <f t="shared" ref="H119" si="59">H108+H118</f>
        <v>21.43</v>
      </c>
      <c r="I119" s="32">
        <f t="shared" ref="I119" si="60">I108+I118</f>
        <v>107.72</v>
      </c>
      <c r="J119" s="32">
        <f t="shared" ref="J119:L119" si="61">J108+J118</f>
        <v>715.17000000000007</v>
      </c>
      <c r="K119" s="32"/>
      <c r="L119" s="32">
        <f t="shared" si="61"/>
        <v>79.519999999999982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51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175</v>
      </c>
      <c r="G130" s="43">
        <v>12.56</v>
      </c>
      <c r="H130" s="51">
        <v>11.72</v>
      </c>
      <c r="I130" s="43">
        <v>15.2</v>
      </c>
      <c r="J130" s="43">
        <v>217</v>
      </c>
      <c r="K130" s="44">
        <v>289</v>
      </c>
      <c r="L130" s="43">
        <v>35.68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79</v>
      </c>
      <c r="E132" s="42" t="s">
        <v>49</v>
      </c>
      <c r="F132" s="43">
        <v>222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>
        <v>3.48</v>
      </c>
    </row>
    <row r="133" spans="1:12" ht="15" x14ac:dyDescent="0.25">
      <c r="A133" s="14"/>
      <c r="B133" s="15"/>
      <c r="C133" s="11"/>
      <c r="D133" s="7" t="s">
        <v>30</v>
      </c>
      <c r="E133" s="42" t="s">
        <v>77</v>
      </c>
      <c r="F133" s="43">
        <v>30</v>
      </c>
      <c r="G133" s="43">
        <v>1.68</v>
      </c>
      <c r="H133" s="43">
        <v>0.33</v>
      </c>
      <c r="I133" s="43">
        <v>14.82</v>
      </c>
      <c r="J133" s="43">
        <v>68.97</v>
      </c>
      <c r="K133" s="44" t="s">
        <v>45</v>
      </c>
      <c r="L133" s="43">
        <v>2.35</v>
      </c>
    </row>
    <row r="134" spans="1:12" ht="15" x14ac:dyDescent="0.25">
      <c r="A134" s="14"/>
      <c r="B134" s="15"/>
      <c r="C134" s="11"/>
      <c r="D134" s="7" t="s">
        <v>31</v>
      </c>
      <c r="E134" s="42" t="s">
        <v>78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45</v>
      </c>
      <c r="L134" s="43">
        <v>2.35</v>
      </c>
    </row>
    <row r="135" spans="1:12" ht="15" x14ac:dyDescent="0.25">
      <c r="A135" s="14"/>
      <c r="B135" s="15"/>
      <c r="C135" s="11"/>
      <c r="D135" s="54" t="s">
        <v>53</v>
      </c>
      <c r="E135" s="55" t="s">
        <v>54</v>
      </c>
      <c r="F135" s="43">
        <v>170</v>
      </c>
      <c r="G135" s="43">
        <v>0.4</v>
      </c>
      <c r="H135" s="43">
        <v>0.4</v>
      </c>
      <c r="I135" s="43">
        <v>9.8000000000000007</v>
      </c>
      <c r="J135" s="43">
        <v>47</v>
      </c>
      <c r="K135" s="44">
        <v>338</v>
      </c>
      <c r="L135" s="43">
        <v>24.65</v>
      </c>
    </row>
    <row r="136" spans="1:12" ht="15" x14ac:dyDescent="0.25">
      <c r="A136" s="14"/>
      <c r="B136" s="15"/>
      <c r="C136" s="11"/>
      <c r="D136" s="6"/>
      <c r="E136" s="42" t="s">
        <v>70</v>
      </c>
      <c r="F136" s="43">
        <v>120</v>
      </c>
      <c r="G136" s="43">
        <v>18.579999999999998</v>
      </c>
      <c r="H136" s="43">
        <v>15.38</v>
      </c>
      <c r="I136" s="43">
        <v>29.38</v>
      </c>
      <c r="J136" s="43">
        <v>330.86</v>
      </c>
      <c r="K136" s="44">
        <v>219</v>
      </c>
      <c r="L136" s="43">
        <v>35.14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v>747</v>
      </c>
      <c r="G137" s="19">
        <f t="shared" ref="G137:J137" si="64">SUM(G128:G136)</f>
        <v>35.03</v>
      </c>
      <c r="H137" s="19">
        <f t="shared" si="64"/>
        <v>28.18</v>
      </c>
      <c r="I137" s="19">
        <f t="shared" si="64"/>
        <v>99.22</v>
      </c>
      <c r="J137" s="19">
        <f t="shared" si="64"/>
        <v>794.80000000000007</v>
      </c>
      <c r="K137" s="25"/>
      <c r="L137" s="19">
        <f t="shared" ref="L137" si="65">SUM(L128:L136)</f>
        <v>103.64999999999999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747</v>
      </c>
      <c r="G138" s="32">
        <f t="shared" ref="G138" si="66">G127+G137</f>
        <v>35.03</v>
      </c>
      <c r="H138" s="32">
        <f t="shared" ref="H138" si="67">H127+H137</f>
        <v>28.18</v>
      </c>
      <c r="I138" s="32">
        <f t="shared" ref="I138" si="68">I127+I137</f>
        <v>99.22</v>
      </c>
      <c r="J138" s="32">
        <f t="shared" ref="J138:L138" si="69">J127+J137</f>
        <v>794.80000000000007</v>
      </c>
      <c r="K138" s="32"/>
      <c r="L138" s="32">
        <f t="shared" si="69"/>
        <v>103.64999999999999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0.66</v>
      </c>
      <c r="H147" s="43">
        <v>3.67</v>
      </c>
      <c r="I147" s="43">
        <v>2.74</v>
      </c>
      <c r="J147" s="43">
        <v>46.62</v>
      </c>
      <c r="K147" s="44">
        <v>23</v>
      </c>
      <c r="L147" s="43">
        <v>6.23</v>
      </c>
    </row>
    <row r="148" spans="1:12" ht="15" x14ac:dyDescent="0.25">
      <c r="A148" s="23"/>
      <c r="B148" s="15"/>
      <c r="C148" s="11"/>
      <c r="D148" s="7" t="s">
        <v>27</v>
      </c>
      <c r="E148" s="55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71</v>
      </c>
      <c r="F149" s="43">
        <v>100</v>
      </c>
      <c r="G149" s="43">
        <v>13.36</v>
      </c>
      <c r="H149" s="43">
        <v>14.08</v>
      </c>
      <c r="I149" s="43">
        <v>3.27</v>
      </c>
      <c r="J149" s="43">
        <v>164</v>
      </c>
      <c r="K149" s="44">
        <v>246</v>
      </c>
      <c r="L149" s="43">
        <v>45.35</v>
      </c>
    </row>
    <row r="150" spans="1:12" ht="15" x14ac:dyDescent="0.25">
      <c r="A150" s="23"/>
      <c r="B150" s="15"/>
      <c r="C150" s="11"/>
      <c r="D150" s="7" t="s">
        <v>29</v>
      </c>
      <c r="E150" s="42" t="s">
        <v>43</v>
      </c>
      <c r="F150" s="43">
        <v>180</v>
      </c>
      <c r="G150" s="43">
        <v>6.79</v>
      </c>
      <c r="H150" s="43">
        <v>0.8</v>
      </c>
      <c r="I150" s="43">
        <v>38.299999999999997</v>
      </c>
      <c r="J150" s="43">
        <v>187.56</v>
      </c>
      <c r="K150" s="44">
        <v>202</v>
      </c>
      <c r="L150" s="43">
        <v>3.04</v>
      </c>
    </row>
    <row r="151" spans="1:12" ht="15" x14ac:dyDescent="0.25">
      <c r="A151" s="23"/>
      <c r="B151" s="15"/>
      <c r="C151" s="11"/>
      <c r="D151" s="7" t="s">
        <v>79</v>
      </c>
      <c r="E151" s="55" t="s">
        <v>72</v>
      </c>
      <c r="F151" s="43">
        <v>200</v>
      </c>
      <c r="G151" s="43">
        <v>4.07</v>
      </c>
      <c r="H151" s="43">
        <v>3.54</v>
      </c>
      <c r="I151" s="43">
        <v>17.57</v>
      </c>
      <c r="J151" s="43">
        <v>118.6</v>
      </c>
      <c r="K151" s="44">
        <v>382</v>
      </c>
      <c r="L151" s="43">
        <v>10.5</v>
      </c>
    </row>
    <row r="152" spans="1:12" ht="15" x14ac:dyDescent="0.25">
      <c r="A152" s="23"/>
      <c r="B152" s="15"/>
      <c r="C152" s="11"/>
      <c r="D152" s="7" t="s">
        <v>30</v>
      </c>
      <c r="E152" s="42" t="s">
        <v>77</v>
      </c>
      <c r="F152" s="43">
        <v>30</v>
      </c>
      <c r="G152" s="43">
        <v>1.68</v>
      </c>
      <c r="H152" s="43">
        <v>0.33</v>
      </c>
      <c r="I152" s="43">
        <v>14.82</v>
      </c>
      <c r="J152" s="43">
        <v>68.97</v>
      </c>
      <c r="K152" s="44" t="s">
        <v>45</v>
      </c>
      <c r="L152" s="43">
        <v>2.35</v>
      </c>
    </row>
    <row r="153" spans="1:12" ht="15" x14ac:dyDescent="0.25">
      <c r="A153" s="23"/>
      <c r="B153" s="15"/>
      <c r="C153" s="11"/>
      <c r="D153" s="7" t="s">
        <v>31</v>
      </c>
      <c r="E153" s="42" t="s">
        <v>78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45</v>
      </c>
      <c r="L153" s="43">
        <v>2.35</v>
      </c>
    </row>
    <row r="154" spans="1:12" ht="15" x14ac:dyDescent="0.25">
      <c r="A154" s="23"/>
      <c r="B154" s="15"/>
      <c r="C154" s="11"/>
      <c r="D154" s="54" t="s">
        <v>73</v>
      </c>
      <c r="E154" s="55" t="s">
        <v>84</v>
      </c>
      <c r="F154" s="43">
        <v>100</v>
      </c>
      <c r="G154" s="43">
        <v>7.08</v>
      </c>
      <c r="H154" s="43">
        <v>13.14</v>
      </c>
      <c r="I154" s="43">
        <v>55.74</v>
      </c>
      <c r="J154" s="43">
        <v>370</v>
      </c>
      <c r="K154" s="44">
        <v>415</v>
      </c>
      <c r="L154" s="43">
        <v>15.23</v>
      </c>
    </row>
    <row r="155" spans="1:12" ht="15" x14ac:dyDescent="0.25">
      <c r="A155" s="23"/>
      <c r="B155" s="15"/>
      <c r="C155" s="11"/>
      <c r="D155" s="54"/>
      <c r="E155" s="55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35.32</v>
      </c>
      <c r="H156" s="19">
        <f t="shared" si="72"/>
        <v>35.89</v>
      </c>
      <c r="I156" s="19">
        <f t="shared" si="72"/>
        <v>147.26</v>
      </c>
      <c r="J156" s="19">
        <f t="shared" si="72"/>
        <v>1024.72</v>
      </c>
      <c r="K156" s="25"/>
      <c r="L156" s="19">
        <f t="shared" ref="L156" si="73">SUM(L147:L155)</f>
        <v>85.05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700</v>
      </c>
      <c r="G157" s="32">
        <f t="shared" ref="G157" si="74">G146+G156</f>
        <v>35.32</v>
      </c>
      <c r="H157" s="32">
        <f t="shared" ref="H157" si="75">H146+H156</f>
        <v>35.89</v>
      </c>
      <c r="I157" s="32">
        <f t="shared" ref="I157" si="76">I146+I156</f>
        <v>147.26</v>
      </c>
      <c r="J157" s="32">
        <f t="shared" ref="J157:L157" si="77">J146+J156</f>
        <v>1024.72</v>
      </c>
      <c r="K157" s="32"/>
      <c r="L157" s="32">
        <f t="shared" si="77"/>
        <v>85.05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85</v>
      </c>
      <c r="F166" s="43">
        <v>100</v>
      </c>
      <c r="G166" s="43">
        <v>1.32</v>
      </c>
      <c r="H166" s="43">
        <v>7.84</v>
      </c>
      <c r="I166" s="43">
        <v>9.4499999999999993</v>
      </c>
      <c r="J166" s="43">
        <v>113.7</v>
      </c>
      <c r="K166" s="44">
        <v>37</v>
      </c>
      <c r="L166" s="43">
        <v>7.79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56</v>
      </c>
      <c r="F168" s="43">
        <v>130</v>
      </c>
      <c r="G168" s="43">
        <v>19.89</v>
      </c>
      <c r="H168" s="43">
        <v>16.7</v>
      </c>
      <c r="I168" s="43">
        <v>3.75</v>
      </c>
      <c r="J168" s="43">
        <v>245.37</v>
      </c>
      <c r="K168" s="44" t="s">
        <v>57</v>
      </c>
      <c r="L168" s="43">
        <v>58.03</v>
      </c>
    </row>
    <row r="169" spans="1:12" ht="15" x14ac:dyDescent="0.25">
      <c r="A169" s="23"/>
      <c r="B169" s="15"/>
      <c r="C169" s="11"/>
      <c r="D169" s="7" t="s">
        <v>29</v>
      </c>
      <c r="E169" s="55" t="s">
        <v>62</v>
      </c>
      <c r="F169" s="43">
        <v>180</v>
      </c>
      <c r="G169" s="43">
        <v>4.38</v>
      </c>
      <c r="H169" s="43">
        <v>6.45</v>
      </c>
      <c r="I169" s="43">
        <v>44.03</v>
      </c>
      <c r="J169" s="43">
        <v>251.64</v>
      </c>
      <c r="K169" s="44">
        <v>304</v>
      </c>
      <c r="L169" s="43">
        <v>9.81</v>
      </c>
    </row>
    <row r="170" spans="1:12" ht="15" x14ac:dyDescent="0.25">
      <c r="A170" s="23"/>
      <c r="B170" s="15"/>
      <c r="C170" s="11"/>
      <c r="D170" s="7" t="s">
        <v>79</v>
      </c>
      <c r="E170" s="55" t="s">
        <v>67</v>
      </c>
      <c r="F170" s="43">
        <v>215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1.74</v>
      </c>
    </row>
    <row r="171" spans="1:12" ht="15" x14ac:dyDescent="0.25">
      <c r="A171" s="23"/>
      <c r="B171" s="15"/>
      <c r="C171" s="11"/>
      <c r="D171" s="7" t="s">
        <v>30</v>
      </c>
      <c r="E171" s="42" t="s">
        <v>77</v>
      </c>
      <c r="F171" s="43">
        <v>40</v>
      </c>
      <c r="G171" s="43">
        <v>1.68</v>
      </c>
      <c r="H171" s="43">
        <v>0.33</v>
      </c>
      <c r="I171" s="43">
        <v>14.82</v>
      </c>
      <c r="J171" s="43">
        <v>68.97</v>
      </c>
      <c r="K171" s="44" t="s">
        <v>45</v>
      </c>
      <c r="L171" s="43">
        <v>2.35</v>
      </c>
    </row>
    <row r="172" spans="1:12" ht="15" x14ac:dyDescent="0.25">
      <c r="A172" s="23"/>
      <c r="B172" s="15"/>
      <c r="C172" s="11"/>
      <c r="D172" s="7" t="s">
        <v>31</v>
      </c>
      <c r="E172" s="42" t="s">
        <v>78</v>
      </c>
      <c r="F172" s="43">
        <v>40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45</v>
      </c>
      <c r="L172" s="43">
        <v>2.35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v>705</v>
      </c>
      <c r="G175" s="19">
        <f t="shared" ref="G175:J175" si="80">SUM(G166:G174)</f>
        <v>29.02</v>
      </c>
      <c r="H175" s="19">
        <f t="shared" si="80"/>
        <v>31.669999999999995</v>
      </c>
      <c r="I175" s="19">
        <f t="shared" si="80"/>
        <v>101.87</v>
      </c>
      <c r="J175" s="19">
        <f t="shared" si="80"/>
        <v>808.65000000000009</v>
      </c>
      <c r="K175" s="25"/>
      <c r="L175" s="19">
        <f t="shared" ref="L175" si="81">SUM(L166:L174)</f>
        <v>82.07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705</v>
      </c>
      <c r="G176" s="32">
        <f t="shared" ref="G176" si="82">G165+G175</f>
        <v>29.02</v>
      </c>
      <c r="H176" s="32">
        <f t="shared" ref="H176" si="83">H165+H175</f>
        <v>31.669999999999995</v>
      </c>
      <c r="I176" s="32">
        <f t="shared" ref="I176" si="84">I165+I175</f>
        <v>101.87</v>
      </c>
      <c r="J176" s="32">
        <f t="shared" ref="J176:L176" si="85">J165+J175</f>
        <v>808.65000000000009</v>
      </c>
      <c r="K176" s="32"/>
      <c r="L176" s="32">
        <f t="shared" si="85"/>
        <v>82.07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74</v>
      </c>
      <c r="F185" s="43">
        <v>60</v>
      </c>
      <c r="G185" s="43">
        <v>0.85</v>
      </c>
      <c r="H185" s="43">
        <v>3.62</v>
      </c>
      <c r="I185" s="43">
        <v>3.77</v>
      </c>
      <c r="J185" s="43">
        <v>51</v>
      </c>
      <c r="K185" s="44">
        <v>55</v>
      </c>
      <c r="L185" s="43">
        <v>9.4499999999999993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40</v>
      </c>
      <c r="F186" s="43">
        <v>275</v>
      </c>
      <c r="G186" s="43">
        <v>5.49</v>
      </c>
      <c r="H186" s="43">
        <v>5.27</v>
      </c>
      <c r="I186" s="43">
        <v>16.54</v>
      </c>
      <c r="J186" s="43">
        <v>148.25</v>
      </c>
      <c r="K186" s="44">
        <v>102</v>
      </c>
      <c r="L186" s="43">
        <v>15.08</v>
      </c>
    </row>
    <row r="187" spans="1:12" ht="15" x14ac:dyDescent="0.25">
      <c r="A187" s="23"/>
      <c r="B187" s="15"/>
      <c r="C187" s="11"/>
      <c r="D187" s="7" t="s">
        <v>28</v>
      </c>
      <c r="E187" s="42" t="s">
        <v>41</v>
      </c>
      <c r="F187" s="43">
        <v>130</v>
      </c>
      <c r="G187" s="43">
        <v>11.24</v>
      </c>
      <c r="H187" s="43">
        <v>9</v>
      </c>
      <c r="I187" s="43">
        <v>15.61</v>
      </c>
      <c r="J187" s="43">
        <v>186.87</v>
      </c>
      <c r="K187" s="44" t="s">
        <v>42</v>
      </c>
      <c r="L187" s="43">
        <v>32.450000000000003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180</v>
      </c>
      <c r="G188" s="43">
        <v>3.68</v>
      </c>
      <c r="H188" s="43">
        <v>5.76</v>
      </c>
      <c r="I188" s="43">
        <v>24.53</v>
      </c>
      <c r="J188" s="43">
        <v>164.7</v>
      </c>
      <c r="K188" s="44">
        <v>312</v>
      </c>
      <c r="L188" s="43">
        <v>11.81</v>
      </c>
    </row>
    <row r="189" spans="1:12" ht="15" x14ac:dyDescent="0.25">
      <c r="A189" s="23"/>
      <c r="B189" s="15"/>
      <c r="C189" s="11"/>
      <c r="D189" s="7" t="s">
        <v>79</v>
      </c>
      <c r="E189" s="42" t="s">
        <v>44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>
        <v>8.68</v>
      </c>
    </row>
    <row r="190" spans="1:12" ht="15" x14ac:dyDescent="0.25">
      <c r="A190" s="23"/>
      <c r="B190" s="15"/>
      <c r="C190" s="11"/>
      <c r="D190" s="7" t="s">
        <v>30</v>
      </c>
      <c r="E190" s="42" t="s">
        <v>77</v>
      </c>
      <c r="F190" s="43">
        <v>30</v>
      </c>
      <c r="G190" s="43">
        <v>1.68</v>
      </c>
      <c r="H190" s="43">
        <v>0.33</v>
      </c>
      <c r="I190" s="43">
        <v>14.82</v>
      </c>
      <c r="J190" s="43">
        <v>68.97</v>
      </c>
      <c r="K190" s="44" t="s">
        <v>45</v>
      </c>
      <c r="L190" s="43">
        <v>2.35</v>
      </c>
    </row>
    <row r="191" spans="1:12" ht="15" x14ac:dyDescent="0.25">
      <c r="A191" s="23"/>
      <c r="B191" s="15"/>
      <c r="C191" s="11"/>
      <c r="D191" s="7" t="s">
        <v>31</v>
      </c>
      <c r="E191" s="42" t="s">
        <v>78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45</v>
      </c>
      <c r="L191" s="43">
        <v>2.35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1045</v>
      </c>
      <c r="G194" s="19">
        <f t="shared" ref="G194:J194" si="88">SUM(G185:G193)</f>
        <v>24.779999999999998</v>
      </c>
      <c r="H194" s="19">
        <f t="shared" si="88"/>
        <v>24.469999999999995</v>
      </c>
      <c r="I194" s="19">
        <f t="shared" si="88"/>
        <v>117.97</v>
      </c>
      <c r="J194" s="19">
        <f t="shared" si="88"/>
        <v>803.36</v>
      </c>
      <c r="K194" s="25"/>
      <c r="L194" s="19">
        <f t="shared" ref="L194" si="89">SUM(L185:L193)</f>
        <v>82.169999999999987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1045</v>
      </c>
      <c r="G195" s="32">
        <f t="shared" ref="G195" si="90">G184+G194</f>
        <v>24.779999999999998</v>
      </c>
      <c r="H195" s="32">
        <f t="shared" ref="H195" si="91">H184+H194</f>
        <v>24.469999999999995</v>
      </c>
      <c r="I195" s="32">
        <f t="shared" ref="I195" si="92">I184+I194</f>
        <v>117.97</v>
      </c>
      <c r="J195" s="32">
        <f t="shared" ref="J195:L195" si="93">J184+J194</f>
        <v>803.36</v>
      </c>
      <c r="K195" s="32"/>
      <c r="L195" s="32">
        <f t="shared" si="93"/>
        <v>82.169999999999987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847.4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29.887999999999995</v>
      </c>
      <c r="H196" s="34">
        <f t="shared" si="94"/>
        <v>25.875999999999998</v>
      </c>
      <c r="I196" s="34">
        <f t="shared" si="94"/>
        <v>118.952</v>
      </c>
      <c r="J196" s="34">
        <f t="shared" si="94"/>
        <v>835.2940000000001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88.085999999999984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2023-10-13T11:33:02Z</cp:lastPrinted>
  <dcterms:created xsi:type="dcterms:W3CDTF">2022-05-16T14:23:56Z</dcterms:created>
  <dcterms:modified xsi:type="dcterms:W3CDTF">2023-11-16T11:38:56Z</dcterms:modified>
</cp:coreProperties>
</file>